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his\Downloads\"/>
    </mc:Choice>
  </mc:AlternateContent>
  <xr:revisionPtr revIDLastSave="0" documentId="13_ncr:1_{1A77F908-F435-44B6-8F33-392815B78602}" xr6:coauthVersionLast="47" xr6:coauthVersionMax="47" xr10:uidLastSave="{00000000-0000-0000-0000-000000000000}"/>
  <workbookProtection workbookAlgorithmName="SHA-512" workbookHashValue="x+2glwOLuJSWZN9z+yqkX+iOA8YFKoAEhrfr223toPQzR8tFNk9ou/KnS07RJyPs5fHvsd1GpoCfbTX4XpW3Fw==" workbookSaltValue="sv4vJjsGbmBTNkN9ivgOrQ==" workbookSpinCount="100000" lockStructure="1"/>
  <bookViews>
    <workbookView xWindow="-120" yWindow="-120" windowWidth="29040" windowHeight="15720" tabRatio="743" xr2:uid="{00000000-000D-0000-FFFF-FFFF00000000}"/>
  </bookViews>
  <sheets>
    <sheet name="APR-2024" sheetId="15" r:id="rId1"/>
    <sheet name="MAY-24" sheetId="16" r:id="rId2"/>
    <sheet name="JUN-24" sheetId="8" r:id="rId3"/>
    <sheet name="JUL-24" sheetId="9" r:id="rId4"/>
    <sheet name="AUG-24" sheetId="10" r:id="rId5"/>
    <sheet name="SEP-24" sheetId="11" r:id="rId6"/>
    <sheet name="OCT-24" sheetId="12" r:id="rId7"/>
    <sheet name="NOV-24" sheetId="13" r:id="rId8"/>
    <sheet name="DEC-24" sheetId="14" r:id="rId9"/>
    <sheet name="JAN-25" sheetId="17" r:id="rId10"/>
    <sheet name="FEB-25" sheetId="18" r:id="rId11"/>
    <sheet name="MAR-25" sheetId="19" r:id="rId12"/>
  </sheets>
  <definedNames>
    <definedName name="_xlnm._FilterDatabase" localSheetId="0" hidden="1">'APR-2024'!$C$2:$K$3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5" l="1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I4" i="15"/>
  <c r="I34" i="19"/>
  <c r="F34" i="19"/>
  <c r="I33" i="19"/>
  <c r="F33" i="19"/>
  <c r="I32" i="19"/>
  <c r="F32" i="19"/>
  <c r="I31" i="19"/>
  <c r="F31" i="19"/>
  <c r="I30" i="19"/>
  <c r="F30" i="19"/>
  <c r="I29" i="19"/>
  <c r="F29" i="19"/>
  <c r="I28" i="19"/>
  <c r="F28" i="19"/>
  <c r="I27" i="19"/>
  <c r="F27" i="19"/>
  <c r="I26" i="19"/>
  <c r="F26" i="19"/>
  <c r="I25" i="19"/>
  <c r="F25" i="19"/>
  <c r="I24" i="19"/>
  <c r="F24" i="19"/>
  <c r="I23" i="19"/>
  <c r="F23" i="19"/>
  <c r="I22" i="19"/>
  <c r="F22" i="19"/>
  <c r="I21" i="19"/>
  <c r="F21" i="19"/>
  <c r="I20" i="19"/>
  <c r="F20" i="19"/>
  <c r="I19" i="19"/>
  <c r="F19" i="19"/>
  <c r="I18" i="19"/>
  <c r="F18" i="19"/>
  <c r="I17" i="19"/>
  <c r="F17" i="19"/>
  <c r="I16" i="19"/>
  <c r="F16" i="19"/>
  <c r="I15" i="19"/>
  <c r="F15" i="19"/>
  <c r="I14" i="19"/>
  <c r="F14" i="19"/>
  <c r="I13" i="19"/>
  <c r="F13" i="19"/>
  <c r="I12" i="19"/>
  <c r="F12" i="19"/>
  <c r="I11" i="19"/>
  <c r="F11" i="19"/>
  <c r="I10" i="19"/>
  <c r="F10" i="19"/>
  <c r="I9" i="19"/>
  <c r="F9" i="19"/>
  <c r="I8" i="19"/>
  <c r="F8" i="19"/>
  <c r="I7" i="19"/>
  <c r="F7" i="19"/>
  <c r="I6" i="19"/>
  <c r="F6" i="19"/>
  <c r="I5" i="19"/>
  <c r="F5" i="19"/>
  <c r="I4" i="19"/>
  <c r="F4" i="19"/>
  <c r="I31" i="18"/>
  <c r="F31" i="18"/>
  <c r="I30" i="18"/>
  <c r="F30" i="18"/>
  <c r="I29" i="18"/>
  <c r="F29" i="18"/>
  <c r="I28" i="18"/>
  <c r="F28" i="18"/>
  <c r="I27" i="18"/>
  <c r="F27" i="18"/>
  <c r="I26" i="18"/>
  <c r="F26" i="18"/>
  <c r="I25" i="18"/>
  <c r="F25" i="18"/>
  <c r="I24" i="18"/>
  <c r="F24" i="18"/>
  <c r="I23" i="18"/>
  <c r="F23" i="18"/>
  <c r="I22" i="18"/>
  <c r="F22" i="18"/>
  <c r="I21" i="18"/>
  <c r="F21" i="18"/>
  <c r="I20" i="18"/>
  <c r="F20" i="18"/>
  <c r="I19" i="18"/>
  <c r="F19" i="18"/>
  <c r="I18" i="18"/>
  <c r="F18" i="18"/>
  <c r="I17" i="18"/>
  <c r="F17" i="18"/>
  <c r="I16" i="18"/>
  <c r="F16" i="18"/>
  <c r="I15" i="18"/>
  <c r="F15" i="18"/>
  <c r="I14" i="18"/>
  <c r="F14" i="18"/>
  <c r="I13" i="18"/>
  <c r="F13" i="18"/>
  <c r="I12" i="18"/>
  <c r="F12" i="18"/>
  <c r="I11" i="18"/>
  <c r="F11" i="18"/>
  <c r="I10" i="18"/>
  <c r="F10" i="18"/>
  <c r="I9" i="18"/>
  <c r="F9" i="18"/>
  <c r="I8" i="18"/>
  <c r="F8" i="18"/>
  <c r="I7" i="18"/>
  <c r="F7" i="18"/>
  <c r="I6" i="18"/>
  <c r="F6" i="18"/>
  <c r="I5" i="18"/>
  <c r="F5" i="18"/>
  <c r="I4" i="18"/>
  <c r="F4" i="18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4" i="17"/>
  <c r="I34" i="14"/>
  <c r="F34" i="14"/>
  <c r="I33" i="14"/>
  <c r="F33" i="14"/>
  <c r="I32" i="14"/>
  <c r="F32" i="14"/>
  <c r="I31" i="14"/>
  <c r="F31" i="14"/>
  <c r="I30" i="14"/>
  <c r="F30" i="14"/>
  <c r="I29" i="14"/>
  <c r="F29" i="14"/>
  <c r="I28" i="14"/>
  <c r="F28" i="14"/>
  <c r="I27" i="14"/>
  <c r="F27" i="14"/>
  <c r="I26" i="14"/>
  <c r="F26" i="14"/>
  <c r="I25" i="14"/>
  <c r="F25" i="14"/>
  <c r="I24" i="14"/>
  <c r="F24" i="14"/>
  <c r="I23" i="14"/>
  <c r="F23" i="14"/>
  <c r="I22" i="14"/>
  <c r="F22" i="14"/>
  <c r="I21" i="14"/>
  <c r="F21" i="14"/>
  <c r="I20" i="14"/>
  <c r="F20" i="14"/>
  <c r="I19" i="14"/>
  <c r="F19" i="14"/>
  <c r="I18" i="14"/>
  <c r="F18" i="14"/>
  <c r="I17" i="14"/>
  <c r="F17" i="14"/>
  <c r="I16" i="14"/>
  <c r="F16" i="14"/>
  <c r="I15" i="14"/>
  <c r="F15" i="14"/>
  <c r="I14" i="14"/>
  <c r="F14" i="14"/>
  <c r="I13" i="14"/>
  <c r="F13" i="14"/>
  <c r="I12" i="14"/>
  <c r="F12" i="14"/>
  <c r="I11" i="14"/>
  <c r="F11" i="14"/>
  <c r="I10" i="14"/>
  <c r="F10" i="14"/>
  <c r="I9" i="14"/>
  <c r="F9" i="14"/>
  <c r="I8" i="14"/>
  <c r="F8" i="14"/>
  <c r="I7" i="14"/>
  <c r="F7" i="14"/>
  <c r="I6" i="14"/>
  <c r="F6" i="14"/>
  <c r="I5" i="14"/>
  <c r="F5" i="14"/>
  <c r="I4" i="14"/>
  <c r="F4" i="14"/>
  <c r="I33" i="13"/>
  <c r="F33" i="13"/>
  <c r="I32" i="13"/>
  <c r="F32" i="13"/>
  <c r="I31" i="13"/>
  <c r="F31" i="13"/>
  <c r="I30" i="13"/>
  <c r="F30" i="13"/>
  <c r="I29" i="13"/>
  <c r="F29" i="13"/>
  <c r="I28" i="13"/>
  <c r="F28" i="13"/>
  <c r="I27" i="13"/>
  <c r="F27" i="13"/>
  <c r="I26" i="13"/>
  <c r="F26" i="13"/>
  <c r="I25" i="13"/>
  <c r="F25" i="13"/>
  <c r="I24" i="13"/>
  <c r="F24" i="13"/>
  <c r="I23" i="13"/>
  <c r="F23" i="13"/>
  <c r="I22" i="13"/>
  <c r="F22" i="13"/>
  <c r="I21" i="13"/>
  <c r="F21" i="13"/>
  <c r="I20" i="13"/>
  <c r="F20" i="13"/>
  <c r="I19" i="13"/>
  <c r="F19" i="13"/>
  <c r="I18" i="13"/>
  <c r="F18" i="13"/>
  <c r="I17" i="13"/>
  <c r="F17" i="13"/>
  <c r="I16" i="13"/>
  <c r="F16" i="13"/>
  <c r="I15" i="13"/>
  <c r="F15" i="13"/>
  <c r="I14" i="13"/>
  <c r="F14" i="13"/>
  <c r="I13" i="13"/>
  <c r="F13" i="13"/>
  <c r="I12" i="13"/>
  <c r="F12" i="13"/>
  <c r="I11" i="13"/>
  <c r="F11" i="13"/>
  <c r="I10" i="13"/>
  <c r="F10" i="13"/>
  <c r="I9" i="13"/>
  <c r="F9" i="13"/>
  <c r="I8" i="13"/>
  <c r="F8" i="13"/>
  <c r="I7" i="13"/>
  <c r="F7" i="13"/>
  <c r="I6" i="13"/>
  <c r="F6" i="13"/>
  <c r="I5" i="13"/>
  <c r="F5" i="13"/>
  <c r="I4" i="13"/>
  <c r="F4" i="13"/>
  <c r="I34" i="12"/>
  <c r="F34" i="12"/>
  <c r="I33" i="12"/>
  <c r="F33" i="12"/>
  <c r="I32" i="12"/>
  <c r="F32" i="12"/>
  <c r="I31" i="12"/>
  <c r="F31" i="12"/>
  <c r="I30" i="12"/>
  <c r="F30" i="12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I7" i="12"/>
  <c r="F7" i="12"/>
  <c r="I6" i="12"/>
  <c r="F6" i="12"/>
  <c r="I5" i="12"/>
  <c r="F5" i="12"/>
  <c r="I4" i="12"/>
  <c r="F4" i="12"/>
  <c r="I33" i="11"/>
  <c r="F33" i="11"/>
  <c r="I32" i="11"/>
  <c r="F32" i="11"/>
  <c r="I31" i="11"/>
  <c r="F31" i="11"/>
  <c r="I30" i="11"/>
  <c r="F30" i="11"/>
  <c r="I29" i="11"/>
  <c r="F29" i="11"/>
  <c r="I28" i="11"/>
  <c r="F28" i="11"/>
  <c r="I27" i="11"/>
  <c r="F27" i="11"/>
  <c r="I26" i="11"/>
  <c r="F26" i="11"/>
  <c r="I25" i="11"/>
  <c r="F25" i="11"/>
  <c r="I24" i="11"/>
  <c r="F24" i="11"/>
  <c r="I23" i="11"/>
  <c r="F23" i="11"/>
  <c r="I22" i="11"/>
  <c r="F22" i="11"/>
  <c r="I21" i="11"/>
  <c r="F21" i="11"/>
  <c r="I20" i="11"/>
  <c r="F20" i="11"/>
  <c r="I19" i="11"/>
  <c r="F19" i="11"/>
  <c r="I18" i="11"/>
  <c r="F18" i="11"/>
  <c r="I17" i="11"/>
  <c r="F17" i="11"/>
  <c r="I16" i="11"/>
  <c r="F16" i="11"/>
  <c r="I15" i="11"/>
  <c r="F15" i="11"/>
  <c r="I14" i="11"/>
  <c r="F14" i="11"/>
  <c r="I13" i="11"/>
  <c r="F13" i="11"/>
  <c r="I12" i="11"/>
  <c r="F12" i="11"/>
  <c r="I11" i="11"/>
  <c r="F11" i="11"/>
  <c r="I10" i="11"/>
  <c r="F10" i="11"/>
  <c r="I9" i="11"/>
  <c r="F9" i="11"/>
  <c r="I8" i="11"/>
  <c r="F8" i="11"/>
  <c r="I7" i="11"/>
  <c r="F7" i="11"/>
  <c r="I6" i="11"/>
  <c r="F6" i="11"/>
  <c r="I5" i="11"/>
  <c r="F5" i="11"/>
  <c r="I4" i="11"/>
  <c r="F4" i="11"/>
  <c r="I34" i="10"/>
  <c r="F34" i="10"/>
  <c r="I33" i="10"/>
  <c r="F33" i="10"/>
  <c r="I32" i="10"/>
  <c r="F32" i="10"/>
  <c r="I31" i="10"/>
  <c r="F31" i="10"/>
  <c r="I30" i="10"/>
  <c r="F30" i="10"/>
  <c r="I29" i="10"/>
  <c r="F29" i="10"/>
  <c r="I28" i="10"/>
  <c r="F28" i="10"/>
  <c r="I27" i="10"/>
  <c r="F27" i="10"/>
  <c r="I26" i="10"/>
  <c r="F26" i="10"/>
  <c r="I25" i="10"/>
  <c r="F25" i="10"/>
  <c r="I24" i="10"/>
  <c r="F24" i="10"/>
  <c r="I23" i="10"/>
  <c r="F23" i="10"/>
  <c r="I22" i="10"/>
  <c r="F22" i="10"/>
  <c r="I21" i="10"/>
  <c r="F21" i="10"/>
  <c r="I20" i="10"/>
  <c r="F20" i="10"/>
  <c r="I19" i="10"/>
  <c r="F19" i="10"/>
  <c r="I18" i="10"/>
  <c r="F18" i="10"/>
  <c r="I17" i="10"/>
  <c r="F17" i="10"/>
  <c r="I16" i="10"/>
  <c r="F16" i="10"/>
  <c r="I15" i="10"/>
  <c r="F15" i="10"/>
  <c r="I14" i="10"/>
  <c r="F14" i="10"/>
  <c r="I13" i="10"/>
  <c r="F13" i="10"/>
  <c r="I12" i="10"/>
  <c r="F12" i="10"/>
  <c r="I11" i="10"/>
  <c r="F11" i="10"/>
  <c r="I10" i="10"/>
  <c r="F10" i="10"/>
  <c r="I9" i="10"/>
  <c r="F9" i="10"/>
  <c r="I8" i="10"/>
  <c r="F8" i="10"/>
  <c r="I7" i="10"/>
  <c r="F7" i="10"/>
  <c r="I6" i="10"/>
  <c r="F6" i="10"/>
  <c r="I5" i="10"/>
  <c r="F5" i="10"/>
  <c r="I4" i="10"/>
  <c r="F4" i="10"/>
  <c r="I33" i="9"/>
  <c r="F33" i="9"/>
  <c r="I34" i="9"/>
  <c r="F34" i="9"/>
  <c r="I32" i="9"/>
  <c r="F32" i="9"/>
  <c r="I31" i="9"/>
  <c r="F31" i="9"/>
  <c r="I30" i="9"/>
  <c r="F30" i="9"/>
  <c r="I29" i="9"/>
  <c r="F29" i="9"/>
  <c r="I28" i="9"/>
  <c r="F28" i="9"/>
  <c r="I27" i="9"/>
  <c r="F27" i="9"/>
  <c r="I26" i="9"/>
  <c r="F26" i="9"/>
  <c r="I25" i="9"/>
  <c r="F25" i="9"/>
  <c r="I24" i="9"/>
  <c r="F24" i="9"/>
  <c r="I23" i="9"/>
  <c r="F23" i="9"/>
  <c r="I22" i="9"/>
  <c r="F22" i="9"/>
  <c r="I21" i="9"/>
  <c r="F21" i="9"/>
  <c r="I20" i="9"/>
  <c r="F20" i="9"/>
  <c r="I19" i="9"/>
  <c r="F19" i="9"/>
  <c r="I18" i="9"/>
  <c r="F18" i="9"/>
  <c r="I17" i="9"/>
  <c r="F17" i="9"/>
  <c r="I16" i="9"/>
  <c r="F16" i="9"/>
  <c r="I15" i="9"/>
  <c r="F15" i="9"/>
  <c r="I14" i="9"/>
  <c r="F14" i="9"/>
  <c r="I13" i="9"/>
  <c r="F13" i="9"/>
  <c r="I12" i="9"/>
  <c r="F12" i="9"/>
  <c r="I11" i="9"/>
  <c r="F11" i="9"/>
  <c r="I10" i="9"/>
  <c r="F10" i="9"/>
  <c r="I9" i="9"/>
  <c r="F9" i="9"/>
  <c r="I8" i="9"/>
  <c r="F8" i="9"/>
  <c r="I7" i="9"/>
  <c r="F7" i="9"/>
  <c r="I6" i="9"/>
  <c r="F6" i="9"/>
  <c r="I5" i="9"/>
  <c r="F5" i="9"/>
  <c r="I4" i="9"/>
  <c r="F4" i="9"/>
  <c r="I32" i="16"/>
  <c r="I33" i="16"/>
  <c r="F32" i="16"/>
  <c r="F33" i="16"/>
  <c r="I34" i="16"/>
  <c r="F34" i="16"/>
  <c r="I31" i="16"/>
  <c r="F31" i="16"/>
  <c r="I30" i="16"/>
  <c r="F30" i="16"/>
  <c r="I29" i="16"/>
  <c r="F29" i="16"/>
  <c r="I28" i="16"/>
  <c r="F28" i="16"/>
  <c r="I27" i="16"/>
  <c r="F27" i="16"/>
  <c r="I26" i="16"/>
  <c r="F26" i="16"/>
  <c r="I25" i="16"/>
  <c r="F25" i="16"/>
  <c r="I24" i="16"/>
  <c r="F24" i="16"/>
  <c r="I23" i="16"/>
  <c r="F23" i="16"/>
  <c r="I22" i="16"/>
  <c r="F22" i="16"/>
  <c r="I21" i="16"/>
  <c r="F21" i="16"/>
  <c r="I20" i="16"/>
  <c r="F20" i="16"/>
  <c r="I19" i="16"/>
  <c r="F19" i="16"/>
  <c r="I18" i="16"/>
  <c r="F18" i="16"/>
  <c r="I17" i="16"/>
  <c r="F17" i="16"/>
  <c r="I16" i="16"/>
  <c r="F16" i="16"/>
  <c r="I15" i="16"/>
  <c r="F15" i="16"/>
  <c r="I14" i="16"/>
  <c r="F14" i="16"/>
  <c r="I13" i="16"/>
  <c r="F13" i="16"/>
  <c r="I12" i="16"/>
  <c r="F12" i="16"/>
  <c r="I11" i="16"/>
  <c r="F11" i="16"/>
  <c r="I10" i="16"/>
  <c r="F10" i="16"/>
  <c r="I9" i="16"/>
  <c r="F9" i="16"/>
  <c r="I8" i="16"/>
  <c r="F8" i="16"/>
  <c r="I7" i="16"/>
  <c r="F7" i="16"/>
  <c r="I6" i="16"/>
  <c r="F6" i="16"/>
  <c r="I5" i="16"/>
  <c r="F5" i="16"/>
  <c r="I4" i="16"/>
  <c r="F4" i="16"/>
  <c r="I33" i="15"/>
  <c r="F33" i="15"/>
  <c r="I32" i="15"/>
  <c r="F32" i="15"/>
  <c r="I31" i="15"/>
  <c r="F31" i="15"/>
  <c r="I30" i="15"/>
  <c r="F30" i="15"/>
  <c r="I29" i="15"/>
  <c r="F29" i="15"/>
  <c r="I28" i="15"/>
  <c r="F28" i="15"/>
  <c r="I27" i="15"/>
  <c r="F27" i="15"/>
  <c r="I26" i="15"/>
  <c r="F26" i="15"/>
  <c r="I25" i="15"/>
  <c r="F25" i="15"/>
  <c r="I24" i="15"/>
  <c r="F24" i="15"/>
  <c r="I23" i="15"/>
  <c r="F23" i="15"/>
  <c r="I22" i="15"/>
  <c r="F22" i="15"/>
  <c r="I21" i="15"/>
  <c r="F21" i="15"/>
  <c r="I20" i="15"/>
  <c r="F20" i="15"/>
  <c r="I19" i="15"/>
  <c r="F19" i="15"/>
  <c r="I18" i="15"/>
  <c r="F18" i="15"/>
  <c r="I17" i="15"/>
  <c r="F17" i="15"/>
  <c r="I16" i="15"/>
  <c r="F16" i="15"/>
  <c r="I15" i="15"/>
  <c r="F15" i="15"/>
  <c r="I14" i="15"/>
  <c r="F14" i="15"/>
  <c r="I13" i="15"/>
  <c r="F13" i="15"/>
  <c r="I12" i="15"/>
  <c r="F12" i="15"/>
  <c r="I11" i="15"/>
  <c r="F11" i="15"/>
  <c r="I10" i="15"/>
  <c r="F10" i="15"/>
  <c r="I9" i="15"/>
  <c r="F9" i="15"/>
  <c r="I8" i="15"/>
  <c r="F8" i="15"/>
  <c r="I7" i="15"/>
  <c r="F7" i="15"/>
  <c r="I6" i="15"/>
  <c r="F6" i="15"/>
  <c r="I5" i="15"/>
  <c r="F5" i="15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K4" i="15" l="1"/>
  <c r="J5" i="15" s="1"/>
  <c r="K5" i="15" s="1"/>
  <c r="J6" i="15" s="1"/>
  <c r="K6" i="15" s="1"/>
  <c r="J7" i="15" s="1"/>
  <c r="K7" i="15" s="1"/>
  <c r="J8" i="15" s="1"/>
  <c r="K8" i="15" s="1"/>
  <c r="J9" i="15" s="1"/>
  <c r="K9" i="15" s="1"/>
  <c r="J10" i="15" s="1"/>
  <c r="K10" i="15" s="1"/>
  <c r="J11" i="15" s="1"/>
  <c r="K11" i="15" s="1"/>
  <c r="J12" i="15" s="1"/>
  <c r="K12" i="15" s="1"/>
  <c r="J13" i="15" s="1"/>
  <c r="K13" i="15" s="1"/>
  <c r="J14" i="15" s="1"/>
  <c r="K14" i="15" s="1"/>
  <c r="J15" i="15" s="1"/>
  <c r="K15" i="15" s="1"/>
  <c r="J16" i="15" s="1"/>
  <c r="K16" i="15" s="1"/>
  <c r="J17" i="15" s="1"/>
  <c r="K17" i="15" s="1"/>
  <c r="J18" i="15" s="1"/>
  <c r="K18" i="15" s="1"/>
  <c r="J19" i="15" s="1"/>
  <c r="K19" i="15" s="1"/>
  <c r="J20" i="15" s="1"/>
  <c r="K20" i="15" s="1"/>
  <c r="J21" i="15" s="1"/>
  <c r="K21" i="15" s="1"/>
  <c r="J22" i="15" s="1"/>
  <c r="K22" i="15" s="1"/>
  <c r="J23" i="15" s="1"/>
  <c r="K23" i="15" s="1"/>
  <c r="J24" i="15" s="1"/>
  <c r="K24" i="15" s="1"/>
  <c r="J25" i="15" s="1"/>
  <c r="K25" i="15" s="1"/>
  <c r="J26" i="15" s="1"/>
  <c r="K26" i="15" s="1"/>
  <c r="J27" i="15" s="1"/>
  <c r="K27" i="15" s="1"/>
  <c r="J28" i="15" s="1"/>
  <c r="K28" i="15" s="1"/>
  <c r="J29" i="15" s="1"/>
  <c r="K29" i="15" s="1"/>
  <c r="J30" i="15" s="1"/>
  <c r="K30" i="15" s="1"/>
  <c r="J31" i="15" s="1"/>
  <c r="K31" i="15" s="1"/>
  <c r="J32" i="15" s="1"/>
  <c r="K32" i="15" s="1"/>
  <c r="J33" i="15" s="1"/>
  <c r="K33" i="15" s="1"/>
  <c r="J4" i="16" s="1"/>
  <c r="K4" i="16" s="1"/>
  <c r="J5" i="16" s="1"/>
  <c r="K5" i="16" s="1"/>
  <c r="J6" i="16" s="1"/>
  <c r="K6" i="16" s="1"/>
  <c r="J7" i="16" s="1"/>
  <c r="K7" i="16" s="1"/>
  <c r="J8" i="16" s="1"/>
  <c r="K8" i="16" s="1"/>
  <c r="J9" i="16" s="1"/>
  <c r="K9" i="16" s="1"/>
  <c r="J10" i="16" s="1"/>
  <c r="K10" i="16" s="1"/>
  <c r="J11" i="16" s="1"/>
  <c r="K11" i="16" s="1"/>
  <c r="J12" i="16" s="1"/>
  <c r="K12" i="16" s="1"/>
  <c r="J13" i="16" s="1"/>
  <c r="K13" i="16" s="1"/>
  <c r="J14" i="16" s="1"/>
  <c r="K14" i="16" s="1"/>
  <c r="J15" i="16" s="1"/>
  <c r="K15" i="16" s="1"/>
  <c r="J16" i="16" s="1"/>
  <c r="K16" i="16" s="1"/>
  <c r="J17" i="16" s="1"/>
  <c r="K17" i="16" s="1"/>
  <c r="J18" i="16" s="1"/>
  <c r="K18" i="16" s="1"/>
  <c r="J19" i="16" s="1"/>
  <c r="K19" i="16" s="1"/>
  <c r="J20" i="16" s="1"/>
  <c r="K20" i="16" s="1"/>
  <c r="J21" i="16" s="1"/>
  <c r="K21" i="16" s="1"/>
  <c r="J22" i="16" s="1"/>
  <c r="K22" i="16" s="1"/>
  <c r="J23" i="16" s="1"/>
  <c r="K23" i="16" s="1"/>
  <c r="J24" i="16" s="1"/>
  <c r="K24" i="16" s="1"/>
  <c r="J25" i="16" s="1"/>
  <c r="K25" i="16" s="1"/>
  <c r="J26" i="16" s="1"/>
  <c r="K26" i="16" s="1"/>
  <c r="J27" i="16" s="1"/>
  <c r="K27" i="16" s="1"/>
  <c r="J28" i="16" s="1"/>
  <c r="K28" i="16" s="1"/>
  <c r="J29" i="16" s="1"/>
  <c r="K29" i="16" s="1"/>
  <c r="J30" i="16" s="1"/>
  <c r="K30" i="16" s="1"/>
  <c r="J31" i="16" s="1"/>
  <c r="K31" i="16" s="1"/>
  <c r="J32" i="16" s="1"/>
  <c r="K32" i="16" s="1"/>
  <c r="J33" i="16" s="1"/>
  <c r="K33" i="16" s="1"/>
  <c r="J34" i="16" s="1"/>
  <c r="K34" i="16" s="1"/>
  <c r="J4" i="8" s="1"/>
  <c r="K4" i="8" s="1"/>
  <c r="J5" i="8" s="1"/>
  <c r="K5" i="8" s="1"/>
  <c r="J6" i="8" s="1"/>
  <c r="K6" i="8" s="1"/>
  <c r="J7" i="8" s="1"/>
  <c r="K7" i="8" s="1"/>
  <c r="J8" i="8" s="1"/>
  <c r="K8" i="8" s="1"/>
  <c r="J9" i="8" s="1"/>
  <c r="K9" i="8" s="1"/>
  <c r="J10" i="8" s="1"/>
  <c r="K10" i="8" s="1"/>
  <c r="J11" i="8" s="1"/>
  <c r="K11" i="8" s="1"/>
  <c r="J12" i="8" s="1"/>
  <c r="K12" i="8" s="1"/>
  <c r="J13" i="8" s="1"/>
  <c r="K13" i="8" s="1"/>
  <c r="J14" i="8" s="1"/>
  <c r="K14" i="8" s="1"/>
  <c r="J15" i="8" s="1"/>
  <c r="K15" i="8" s="1"/>
  <c r="J16" i="8" s="1"/>
  <c r="K16" i="8" s="1"/>
  <c r="J17" i="8" s="1"/>
  <c r="K17" i="8" s="1"/>
  <c r="J18" i="8" s="1"/>
  <c r="K18" i="8" s="1"/>
  <c r="J19" i="8" s="1"/>
  <c r="K19" i="8" s="1"/>
  <c r="J20" i="8" s="1"/>
  <c r="K20" i="8" s="1"/>
  <c r="J21" i="8" s="1"/>
  <c r="K21" i="8" s="1"/>
  <c r="J22" i="8" s="1"/>
  <c r="K22" i="8" s="1"/>
  <c r="J23" i="8" s="1"/>
  <c r="K23" i="8" s="1"/>
  <c r="J24" i="8" s="1"/>
  <c r="K24" i="8" s="1"/>
  <c r="J25" i="8" s="1"/>
  <c r="K25" i="8" s="1"/>
  <c r="J26" i="8" s="1"/>
  <c r="K26" i="8" s="1"/>
  <c r="J27" i="8" s="1"/>
  <c r="K27" i="8" s="1"/>
  <c r="J28" i="8" s="1"/>
  <c r="K28" i="8" s="1"/>
  <c r="J29" i="8" s="1"/>
  <c r="K29" i="8" s="1"/>
  <c r="J30" i="8" s="1"/>
  <c r="K30" i="8" s="1"/>
  <c r="J31" i="8" s="1"/>
  <c r="K31" i="8" s="1"/>
  <c r="J32" i="8" s="1"/>
  <c r="K32" i="8" s="1"/>
  <c r="J33" i="8" s="1"/>
  <c r="K33" i="8" s="1"/>
  <c r="J4" i="9" s="1"/>
  <c r="K4" i="9" s="1"/>
  <c r="J5" i="9" s="1"/>
  <c r="K5" i="9" s="1"/>
  <c r="J6" i="9" s="1"/>
  <c r="K6" i="9" s="1"/>
  <c r="J7" i="9" s="1"/>
  <c r="K7" i="9" s="1"/>
  <c r="J8" i="9" s="1"/>
  <c r="K8" i="9" s="1"/>
  <c r="J9" i="9" s="1"/>
  <c r="K9" i="9" s="1"/>
  <c r="J10" i="9" s="1"/>
  <c r="K10" i="9" s="1"/>
  <c r="J11" i="9" s="1"/>
  <c r="K11" i="9" s="1"/>
  <c r="J12" i="9" s="1"/>
  <c r="K12" i="9" s="1"/>
  <c r="J13" i="9" s="1"/>
  <c r="K13" i="9" s="1"/>
  <c r="J14" i="9" s="1"/>
  <c r="K14" i="9" s="1"/>
  <c r="J15" i="9" s="1"/>
  <c r="K15" i="9" s="1"/>
  <c r="J16" i="9" s="1"/>
  <c r="K16" i="9" s="1"/>
  <c r="J17" i="9" s="1"/>
  <c r="K17" i="9" s="1"/>
  <c r="J18" i="9" s="1"/>
  <c r="K18" i="9" s="1"/>
  <c r="J19" i="9" s="1"/>
  <c r="K19" i="9" s="1"/>
  <c r="J20" i="9" s="1"/>
  <c r="K20" i="9" s="1"/>
  <c r="J21" i="9" s="1"/>
  <c r="K21" i="9" s="1"/>
  <c r="J22" i="9" s="1"/>
  <c r="K22" i="9" s="1"/>
  <c r="J23" i="9" s="1"/>
  <c r="K23" i="9" s="1"/>
  <c r="J24" i="9" s="1"/>
  <c r="K24" i="9" s="1"/>
  <c r="J25" i="9" s="1"/>
  <c r="K25" i="9" s="1"/>
  <c r="J26" i="9" s="1"/>
  <c r="K26" i="9" s="1"/>
  <c r="J27" i="9" s="1"/>
  <c r="K27" i="9" s="1"/>
  <c r="J28" i="9" s="1"/>
  <c r="K28" i="9" s="1"/>
  <c r="J29" i="9" s="1"/>
  <c r="K29" i="9" s="1"/>
  <c r="J30" i="9" s="1"/>
  <c r="K30" i="9" s="1"/>
  <c r="J31" i="9" s="1"/>
  <c r="K31" i="9" s="1"/>
  <c r="J32" i="9" s="1"/>
  <c r="K32" i="9" s="1"/>
  <c r="J33" i="9" s="1"/>
  <c r="K33" i="9" s="1"/>
  <c r="J34" i="9" s="1"/>
  <c r="K34" i="9" s="1"/>
  <c r="J4" i="10" s="1"/>
  <c r="K4" i="10" s="1"/>
  <c r="J5" i="10" s="1"/>
  <c r="K5" i="10" s="1"/>
  <c r="J6" i="10" s="1"/>
  <c r="K6" i="10" s="1"/>
  <c r="J7" i="10" s="1"/>
  <c r="K7" i="10" s="1"/>
  <c r="J8" i="10" s="1"/>
  <c r="K8" i="10" s="1"/>
  <c r="J9" i="10" s="1"/>
  <c r="K9" i="10" s="1"/>
  <c r="J10" i="10" s="1"/>
  <c r="K10" i="10" s="1"/>
  <c r="J11" i="10" s="1"/>
  <c r="K11" i="10" s="1"/>
  <c r="J12" i="10" s="1"/>
  <c r="K12" i="10" s="1"/>
  <c r="J13" i="10" s="1"/>
  <c r="K13" i="10" s="1"/>
  <c r="J14" i="10" s="1"/>
  <c r="K14" i="10" s="1"/>
  <c r="J15" i="10" s="1"/>
  <c r="K15" i="10" s="1"/>
  <c r="J16" i="10" s="1"/>
  <c r="K16" i="10" s="1"/>
  <c r="J17" i="10" s="1"/>
  <c r="K17" i="10" s="1"/>
  <c r="J18" i="10" s="1"/>
  <c r="K18" i="10" s="1"/>
  <c r="J19" i="10" s="1"/>
  <c r="K19" i="10" s="1"/>
  <c r="J20" i="10" s="1"/>
  <c r="K20" i="10" s="1"/>
  <c r="J21" i="10" s="1"/>
  <c r="K21" i="10" s="1"/>
  <c r="J22" i="10" s="1"/>
  <c r="K22" i="10" s="1"/>
  <c r="J23" i="10" s="1"/>
  <c r="K23" i="10" s="1"/>
  <c r="J24" i="10" s="1"/>
  <c r="K24" i="10" s="1"/>
  <c r="J25" i="10" s="1"/>
  <c r="K25" i="10" s="1"/>
  <c r="J26" i="10" s="1"/>
  <c r="K26" i="10" s="1"/>
  <c r="J27" i="10" s="1"/>
  <c r="K27" i="10" s="1"/>
  <c r="J28" i="10" s="1"/>
  <c r="K28" i="10" s="1"/>
  <c r="J29" i="10" s="1"/>
  <c r="K29" i="10" s="1"/>
  <c r="J30" i="10" s="1"/>
  <c r="K30" i="10" s="1"/>
  <c r="J31" i="10" s="1"/>
  <c r="K31" i="10" s="1"/>
  <c r="J32" i="10" s="1"/>
  <c r="K32" i="10" s="1"/>
  <c r="J33" i="10" s="1"/>
  <c r="K33" i="10" s="1"/>
  <c r="J34" i="10" s="1"/>
  <c r="K34" i="10" s="1"/>
  <c r="J4" i="11" s="1"/>
  <c r="K4" i="11" s="1"/>
  <c r="J5" i="11" s="1"/>
  <c r="K5" i="11" s="1"/>
  <c r="J6" i="11" s="1"/>
  <c r="K6" i="11" s="1"/>
  <c r="J7" i="11" s="1"/>
  <c r="K7" i="11" s="1"/>
  <c r="J8" i="11" s="1"/>
  <c r="K8" i="11" s="1"/>
  <c r="J9" i="11" s="1"/>
  <c r="K9" i="11" s="1"/>
  <c r="J10" i="11" s="1"/>
  <c r="K10" i="11" s="1"/>
  <c r="J11" i="11" s="1"/>
  <c r="K11" i="11" s="1"/>
  <c r="J12" i="11" s="1"/>
  <c r="K12" i="11" s="1"/>
  <c r="J13" i="11" s="1"/>
  <c r="K13" i="11" s="1"/>
  <c r="J14" i="11" s="1"/>
  <c r="K14" i="11" s="1"/>
  <c r="J15" i="11" s="1"/>
  <c r="K15" i="11" s="1"/>
  <c r="J16" i="11" s="1"/>
  <c r="K16" i="11" s="1"/>
  <c r="J17" i="11" s="1"/>
  <c r="K17" i="11" s="1"/>
  <c r="J18" i="11" s="1"/>
  <c r="K18" i="11" s="1"/>
  <c r="J19" i="11" s="1"/>
  <c r="K19" i="11" s="1"/>
  <c r="J20" i="11" s="1"/>
  <c r="K20" i="11" s="1"/>
  <c r="J21" i="11" s="1"/>
  <c r="K21" i="11" s="1"/>
  <c r="J22" i="11" s="1"/>
  <c r="K22" i="11" s="1"/>
  <c r="J23" i="11" s="1"/>
  <c r="K23" i="11" s="1"/>
  <c r="J24" i="11" s="1"/>
  <c r="K24" i="11" s="1"/>
  <c r="J25" i="11" s="1"/>
  <c r="K25" i="11" s="1"/>
  <c r="J26" i="11" s="1"/>
  <c r="K26" i="11" s="1"/>
  <c r="J27" i="11" s="1"/>
  <c r="K27" i="11" s="1"/>
  <c r="J28" i="11" s="1"/>
  <c r="K28" i="11" s="1"/>
  <c r="J29" i="11" s="1"/>
  <c r="K29" i="11" s="1"/>
  <c r="J30" i="11" s="1"/>
  <c r="K30" i="11" s="1"/>
  <c r="J31" i="11" s="1"/>
  <c r="K31" i="11" s="1"/>
  <c r="J32" i="11" s="1"/>
  <c r="K32" i="11" s="1"/>
  <c r="J33" i="11" s="1"/>
  <c r="K33" i="11" s="1"/>
  <c r="J4" i="12" s="1"/>
  <c r="K4" i="12" s="1"/>
  <c r="J5" i="12" s="1"/>
  <c r="K5" i="12" s="1"/>
  <c r="J6" i="12" s="1"/>
  <c r="K6" i="12" s="1"/>
  <c r="J7" i="12" s="1"/>
  <c r="K7" i="12" s="1"/>
  <c r="J8" i="12" s="1"/>
  <c r="K8" i="12" s="1"/>
  <c r="J9" i="12" s="1"/>
  <c r="K9" i="12" s="1"/>
  <c r="J10" i="12" s="1"/>
  <c r="K10" i="12" s="1"/>
  <c r="J11" i="12" s="1"/>
  <c r="K11" i="12" s="1"/>
  <c r="J12" i="12" s="1"/>
  <c r="K12" i="12" s="1"/>
  <c r="J13" i="12" s="1"/>
  <c r="K13" i="12" s="1"/>
  <c r="J14" i="12" s="1"/>
  <c r="K14" i="12" s="1"/>
  <c r="J15" i="12" s="1"/>
  <c r="K15" i="12" s="1"/>
  <c r="J16" i="12" s="1"/>
  <c r="K16" i="12" s="1"/>
  <c r="J17" i="12" s="1"/>
  <c r="K17" i="12" s="1"/>
  <c r="J18" i="12" s="1"/>
  <c r="K18" i="12" s="1"/>
  <c r="J19" i="12" s="1"/>
  <c r="K19" i="12" s="1"/>
  <c r="J20" i="12" s="1"/>
  <c r="K20" i="12" s="1"/>
  <c r="J21" i="12" s="1"/>
  <c r="K21" i="12" s="1"/>
  <c r="J22" i="12" s="1"/>
  <c r="K22" i="12" s="1"/>
  <c r="J23" i="12" s="1"/>
  <c r="K23" i="12" s="1"/>
  <c r="J24" i="12" s="1"/>
  <c r="K24" i="12" s="1"/>
  <c r="J25" i="12" s="1"/>
  <c r="K25" i="12" s="1"/>
  <c r="J26" i="12" s="1"/>
  <c r="K26" i="12" s="1"/>
  <c r="J27" i="12" s="1"/>
  <c r="K27" i="12" s="1"/>
  <c r="J28" i="12" s="1"/>
  <c r="K28" i="12" s="1"/>
  <c r="J29" i="12" s="1"/>
  <c r="K29" i="12" s="1"/>
  <c r="J30" i="12" s="1"/>
  <c r="K30" i="12" s="1"/>
  <c r="J31" i="12" s="1"/>
  <c r="K31" i="12" s="1"/>
  <c r="J32" i="12" s="1"/>
  <c r="K32" i="12" s="1"/>
  <c r="J33" i="12" s="1"/>
  <c r="K33" i="12" s="1"/>
  <c r="J34" i="12" s="1"/>
  <c r="K34" i="12" s="1"/>
  <c r="J4" i="13" s="1"/>
  <c r="K4" i="13" s="1"/>
  <c r="J5" i="13" s="1"/>
  <c r="K5" i="13" s="1"/>
  <c r="J6" i="13" s="1"/>
  <c r="K6" i="13" s="1"/>
  <c r="J7" i="13" s="1"/>
  <c r="K7" i="13" s="1"/>
  <c r="J8" i="13" s="1"/>
  <c r="K8" i="13" s="1"/>
  <c r="J9" i="13" s="1"/>
  <c r="K9" i="13" s="1"/>
  <c r="J10" i="13" s="1"/>
  <c r="K10" i="13" s="1"/>
  <c r="J11" i="13" s="1"/>
  <c r="K11" i="13" s="1"/>
  <c r="J12" i="13" s="1"/>
  <c r="K12" i="13" s="1"/>
  <c r="J13" i="13" s="1"/>
  <c r="K13" i="13" s="1"/>
  <c r="J14" i="13" s="1"/>
  <c r="K14" i="13" s="1"/>
  <c r="J15" i="13" s="1"/>
  <c r="K15" i="13" s="1"/>
  <c r="J16" i="13" s="1"/>
  <c r="K16" i="13" s="1"/>
  <c r="J17" i="13" s="1"/>
  <c r="K17" i="13" s="1"/>
  <c r="J18" i="13" s="1"/>
  <c r="K18" i="13" s="1"/>
  <c r="J19" i="13" s="1"/>
  <c r="K19" i="13" s="1"/>
  <c r="J20" i="13" s="1"/>
  <c r="K20" i="13" s="1"/>
  <c r="J21" i="13" s="1"/>
  <c r="K21" i="13" s="1"/>
  <c r="J22" i="13" s="1"/>
  <c r="K22" i="13" s="1"/>
  <c r="J23" i="13" s="1"/>
  <c r="K23" i="13" s="1"/>
  <c r="J24" i="13" s="1"/>
  <c r="K24" i="13" s="1"/>
  <c r="J25" i="13" s="1"/>
  <c r="K25" i="13" s="1"/>
  <c r="J26" i="13" s="1"/>
  <c r="K26" i="13" s="1"/>
  <c r="J27" i="13" s="1"/>
  <c r="K27" i="13" s="1"/>
  <c r="J28" i="13" s="1"/>
  <c r="K28" i="13" s="1"/>
  <c r="J29" i="13" s="1"/>
  <c r="K29" i="13" s="1"/>
  <c r="J30" i="13" s="1"/>
  <c r="K30" i="13" s="1"/>
  <c r="J31" i="13" s="1"/>
  <c r="K31" i="13" s="1"/>
  <c r="J32" i="13" s="1"/>
  <c r="K32" i="13" s="1"/>
  <c r="J33" i="13" s="1"/>
  <c r="K33" i="13" s="1"/>
  <c r="J4" i="14" s="1"/>
  <c r="K4" i="14" s="1"/>
  <c r="J5" i="14" s="1"/>
  <c r="K5" i="14" s="1"/>
  <c r="J6" i="14" s="1"/>
  <c r="K6" i="14" s="1"/>
  <c r="J7" i="14" s="1"/>
  <c r="K7" i="14" s="1"/>
  <c r="J8" i="14" s="1"/>
  <c r="K8" i="14" s="1"/>
  <c r="J9" i="14" s="1"/>
  <c r="K9" i="14" s="1"/>
  <c r="J10" i="14" s="1"/>
  <c r="K10" i="14" s="1"/>
  <c r="J11" i="14" s="1"/>
  <c r="K11" i="14" s="1"/>
  <c r="J12" i="14" s="1"/>
  <c r="K12" i="14" s="1"/>
  <c r="J13" i="14" s="1"/>
  <c r="K13" i="14" s="1"/>
  <c r="J14" i="14" s="1"/>
  <c r="K14" i="14" s="1"/>
  <c r="J15" i="14" s="1"/>
  <c r="K15" i="14" s="1"/>
  <c r="J16" i="14" s="1"/>
  <c r="K16" i="14" s="1"/>
  <c r="J17" i="14" s="1"/>
  <c r="K17" i="14" s="1"/>
  <c r="J18" i="14" s="1"/>
  <c r="K18" i="14" s="1"/>
  <c r="J19" i="14" s="1"/>
  <c r="K19" i="14" s="1"/>
  <c r="J20" i="14" s="1"/>
  <c r="K20" i="14" s="1"/>
  <c r="J21" i="14" s="1"/>
  <c r="K21" i="14" s="1"/>
  <c r="J22" i="14" s="1"/>
  <c r="K22" i="14" s="1"/>
  <c r="J23" i="14" s="1"/>
  <c r="K23" i="14" s="1"/>
  <c r="J24" i="14" s="1"/>
  <c r="K24" i="14" s="1"/>
  <c r="J25" i="14" s="1"/>
  <c r="K25" i="14" s="1"/>
  <c r="J26" i="14" s="1"/>
  <c r="K26" i="14" s="1"/>
  <c r="J27" i="14" s="1"/>
  <c r="K27" i="14" s="1"/>
  <c r="J28" i="14" s="1"/>
  <c r="K28" i="14" s="1"/>
  <c r="J29" i="14" s="1"/>
  <c r="K29" i="14" s="1"/>
  <c r="J30" i="14" s="1"/>
  <c r="K30" i="14" s="1"/>
  <c r="J31" i="14" s="1"/>
  <c r="K31" i="14" s="1"/>
  <c r="J32" i="14" s="1"/>
  <c r="K32" i="14" s="1"/>
  <c r="J33" i="14" s="1"/>
  <c r="K33" i="14" s="1"/>
  <c r="J34" i="14" s="1"/>
  <c r="K34" i="14" s="1"/>
  <c r="J4" i="17" s="1"/>
  <c r="K4" i="17" s="1"/>
  <c r="J5" i="17" s="1"/>
  <c r="K5" i="17" s="1"/>
  <c r="J6" i="17" s="1"/>
  <c r="K6" i="17" s="1"/>
  <c r="J7" i="17" s="1"/>
  <c r="K7" i="17" s="1"/>
  <c r="J8" i="17" s="1"/>
  <c r="K8" i="17" s="1"/>
  <c r="J9" i="17" s="1"/>
  <c r="K9" i="17" s="1"/>
  <c r="J10" i="17" s="1"/>
  <c r="K10" i="17" s="1"/>
  <c r="J11" i="17" s="1"/>
  <c r="K11" i="17" s="1"/>
  <c r="J12" i="17" s="1"/>
  <c r="K12" i="17" s="1"/>
  <c r="J13" i="17" s="1"/>
  <c r="K13" i="17" s="1"/>
  <c r="J14" i="17" s="1"/>
  <c r="K14" i="17" s="1"/>
  <c r="J15" i="17" s="1"/>
  <c r="K15" i="17" s="1"/>
  <c r="J16" i="17" s="1"/>
  <c r="K16" i="17" s="1"/>
  <c r="J17" i="17" s="1"/>
  <c r="K17" i="17" s="1"/>
  <c r="J18" i="17" s="1"/>
  <c r="K18" i="17" s="1"/>
  <c r="J19" i="17" s="1"/>
  <c r="K19" i="17" s="1"/>
  <c r="J20" i="17" s="1"/>
  <c r="K20" i="17" s="1"/>
  <c r="J21" i="17" s="1"/>
  <c r="K21" i="17" s="1"/>
  <c r="J22" i="17" s="1"/>
  <c r="K22" i="17" s="1"/>
  <c r="J23" i="17" s="1"/>
  <c r="K23" i="17" s="1"/>
  <c r="J24" i="17" s="1"/>
  <c r="K24" i="17" s="1"/>
  <c r="J25" i="17" s="1"/>
  <c r="K25" i="17" s="1"/>
  <c r="J26" i="17" s="1"/>
  <c r="K26" i="17" s="1"/>
  <c r="J27" i="17" s="1"/>
  <c r="K27" i="17" s="1"/>
  <c r="J28" i="17" s="1"/>
  <c r="K28" i="17" s="1"/>
  <c r="J29" i="17" s="1"/>
  <c r="K29" i="17" s="1"/>
  <c r="J30" i="17" s="1"/>
  <c r="K30" i="17" s="1"/>
  <c r="J31" i="17" s="1"/>
  <c r="K31" i="17" s="1"/>
  <c r="J32" i="17" s="1"/>
  <c r="K32" i="17" s="1"/>
  <c r="J33" i="17" s="1"/>
  <c r="K33" i="17" s="1"/>
  <c r="J34" i="17" s="1"/>
  <c r="K34" i="17" s="1"/>
  <c r="J4" i="18" s="1"/>
  <c r="K4" i="18" s="1"/>
  <c r="J5" i="18" s="1"/>
  <c r="K5" i="18" s="1"/>
  <c r="J6" i="18" s="1"/>
  <c r="K6" i="18" s="1"/>
  <c r="J7" i="18" s="1"/>
  <c r="K7" i="18" s="1"/>
  <c r="J8" i="18" s="1"/>
  <c r="K8" i="18" s="1"/>
  <c r="J9" i="18" s="1"/>
  <c r="K9" i="18" s="1"/>
  <c r="J10" i="18" s="1"/>
  <c r="K10" i="18" s="1"/>
  <c r="J11" i="18" s="1"/>
  <c r="K11" i="18" s="1"/>
  <c r="J12" i="18" s="1"/>
  <c r="K12" i="18" s="1"/>
  <c r="J13" i="18" s="1"/>
  <c r="K13" i="18" s="1"/>
  <c r="J14" i="18" s="1"/>
  <c r="K14" i="18" s="1"/>
  <c r="J15" i="18" s="1"/>
  <c r="K15" i="18" s="1"/>
  <c r="J16" i="18" s="1"/>
  <c r="K16" i="18" s="1"/>
  <c r="J17" i="18" s="1"/>
  <c r="K17" i="18" s="1"/>
  <c r="J18" i="18" s="1"/>
  <c r="K18" i="18" s="1"/>
  <c r="J19" i="18" s="1"/>
  <c r="K19" i="18" s="1"/>
  <c r="J20" i="18" s="1"/>
  <c r="K20" i="18" s="1"/>
  <c r="J21" i="18" s="1"/>
  <c r="K21" i="18" s="1"/>
  <c r="J22" i="18" s="1"/>
  <c r="K22" i="18" s="1"/>
  <c r="J23" i="18" s="1"/>
  <c r="K23" i="18" s="1"/>
  <c r="J24" i="18" s="1"/>
  <c r="K24" i="18" s="1"/>
  <c r="J25" i="18" s="1"/>
  <c r="K25" i="18" s="1"/>
  <c r="J26" i="18" s="1"/>
  <c r="K26" i="18" s="1"/>
  <c r="J27" i="18" s="1"/>
  <c r="K27" i="18" s="1"/>
  <c r="J28" i="18" s="1"/>
  <c r="K28" i="18" s="1"/>
  <c r="J29" i="18" s="1"/>
  <c r="K29" i="18" s="1"/>
  <c r="J30" i="18" s="1"/>
  <c r="K30" i="18" s="1"/>
  <c r="J31" i="18" s="1"/>
  <c r="K31" i="18" s="1"/>
  <c r="J4" i="19" s="1"/>
  <c r="K4" i="19" l="1"/>
  <c r="J5" i="19" s="1"/>
  <c r="K5" i="19" s="1"/>
  <c r="J6" i="19" s="1"/>
  <c r="K6" i="19" s="1"/>
  <c r="J7" i="19" s="1"/>
  <c r="K7" i="19" s="1"/>
  <c r="J8" i="19" s="1"/>
  <c r="K8" i="19" s="1"/>
  <c r="J9" i="19" s="1"/>
  <c r="K9" i="19" s="1"/>
  <c r="J10" i="19" s="1"/>
  <c r="K10" i="19" s="1"/>
  <c r="J11" i="19" s="1"/>
  <c r="K11" i="19" s="1"/>
  <c r="J12" i="19" s="1"/>
  <c r="K12" i="19" s="1"/>
  <c r="J13" i="19" s="1"/>
  <c r="K13" i="19" s="1"/>
  <c r="J14" i="19" s="1"/>
  <c r="K14" i="19" s="1"/>
  <c r="J15" i="19" s="1"/>
  <c r="K15" i="19" s="1"/>
  <c r="J16" i="19" s="1"/>
  <c r="K16" i="19" s="1"/>
  <c r="J17" i="19" s="1"/>
  <c r="K17" i="19" s="1"/>
  <c r="J18" i="19" s="1"/>
  <c r="K18" i="19" s="1"/>
  <c r="J19" i="19" s="1"/>
  <c r="K19" i="19" s="1"/>
  <c r="J20" i="19" s="1"/>
  <c r="K20" i="19" s="1"/>
  <c r="J21" i="19" s="1"/>
  <c r="K21" i="19" s="1"/>
  <c r="J22" i="19" s="1"/>
  <c r="K22" i="19" s="1"/>
  <c r="J23" i="19" s="1"/>
  <c r="K23" i="19" s="1"/>
  <c r="J24" i="19" s="1"/>
  <c r="K24" i="19" s="1"/>
  <c r="J25" i="19" s="1"/>
  <c r="K25" i="19" s="1"/>
  <c r="J26" i="19" s="1"/>
  <c r="K26" i="19" s="1"/>
  <c r="J27" i="19" s="1"/>
  <c r="K27" i="19" s="1"/>
  <c r="J28" i="19" s="1"/>
  <c r="K28" i="19" s="1"/>
  <c r="J29" i="19" s="1"/>
  <c r="K29" i="19" s="1"/>
  <c r="J30" i="19" s="1"/>
  <c r="K30" i="19" s="1"/>
  <c r="J31" i="19" s="1"/>
  <c r="K31" i="19" s="1"/>
  <c r="J32" i="19" s="1"/>
  <c r="K32" i="19" s="1"/>
  <c r="J33" i="19" s="1"/>
  <c r="K33" i="19" s="1"/>
  <c r="J34" i="19" s="1"/>
  <c r="K34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217FA0F3-EAC2-43C5-A8BB-BE56D6F8CD01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3E7D0334-2245-4E57-AB1C-E1C5A5C45779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57421E30-65D2-4BC5-9416-AED7179372B8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CAD9F9B1-ED9B-4D5E-B4F5-9D3F997BF05D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F932B2D0-D7CB-41D1-88A0-34FB1D369706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258FAFCC-B2C6-40F2-93BB-F8AD2983A2DE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4270326A-4C2D-4DFA-8F13-960828312EDF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A4E059B8-9800-4FB3-A315-C84E1BC5019F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607BF71C-E352-4A2A-ACAA-A428A8DC2C43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7B1B20BA-0FAE-4858-86BA-F2A7A87BA1F7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1FAA099E-7A85-481A-8EC6-D6F6F6CE9CD2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ED9D7159-CA81-4730-BFC6-A354FFA381B4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7737B427-ED79-438C-B695-B32ECCB24EE0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A6FCA4E7-83AE-41E9-925B-FF36229BAD19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15506792-9C3C-4D61-83B8-4B6A8D39554F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5915E892-C96B-442F-8D00-BC45ABE3F857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C6A69AB7-3F95-4675-96A9-D71EA42E797E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BFB97272-323D-4DE0-B2DC-4E8BAC6B55DF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E13096C8-D566-4487-935E-46482B384C0E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129ABBD4-E370-4A3E-9674-0CF92B231EE7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6FD483C0-9AB7-4465-B55E-660C84C16705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Vinod@iT</author>
    <author>Ashish Sharma</author>
  </authors>
  <commentList>
    <comment ref="J2" authorId="0" shapeId="0" xr:uid="{ED2FF720-11FC-4EAB-A1A6-68C4AAF88B74}">
      <text>
        <r>
          <rPr>
            <b/>
            <sz val="9"/>
            <color indexed="81"/>
            <rFont val="Tahoma"/>
            <family val="2"/>
          </rPr>
          <t>SVF: This Field Contains the Amount of Previous Day/Year or Carried forward Balance of the Day/Year</t>
        </r>
      </text>
    </comment>
    <comment ref="K2" authorId="1" shapeId="0" xr:uid="{BEBB8188-2AFC-4D50-97CE-3B4C1E847C64}">
      <text>
        <r>
          <rPr>
            <b/>
            <sz val="9"/>
            <color indexed="81"/>
            <rFont val="Tahoma"/>
            <family val="2"/>
          </rPr>
          <t>SVF: IF Cash in Hand get (-), the CELL COLOR goes 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<sst xmlns="http://schemas.openxmlformats.org/spreadsheetml/2006/main" count="168" uniqueCount="28">
  <si>
    <t>S.No.</t>
  </si>
  <si>
    <t>Cash in Hands/Overdrafts</t>
  </si>
  <si>
    <t>INITIAL DEPOSITS</t>
  </si>
  <si>
    <t>SVF TO CSP</t>
  </si>
  <si>
    <t>CSP TO SVF</t>
  </si>
  <si>
    <t>DATE</t>
  </si>
  <si>
    <t>Total (CREDITS)</t>
  </si>
  <si>
    <t>Total (DEBITS)</t>
  </si>
  <si>
    <t>Cash Receipts / DEPOSITS</t>
  </si>
  <si>
    <t>Cash Payments / WITHDRAWALS</t>
  </si>
  <si>
    <t>OPENING 
BALANCE</t>
  </si>
  <si>
    <t>Cash IN (CREDIT) / Deposit (INWARDS)</t>
  </si>
  <si>
    <t>Cash OUT (DEBIT) / Withdrawal (OUTWARDS)</t>
  </si>
  <si>
    <t>Cash in Hands
/Overdrafts</t>
  </si>
  <si>
    <t>Total (CREDIT)</t>
  </si>
  <si>
    <t>Total (DEBIT)</t>
  </si>
  <si>
    <t>Cash in Hand Calculator (APRIL 2024)</t>
  </si>
  <si>
    <t>Cash in Hand Calculator (MAY 2024)</t>
  </si>
  <si>
    <t>Cash in Hand Calculator (JUNE 2024)</t>
  </si>
  <si>
    <t>Cash in Hand Calculator (JULY 2024)</t>
  </si>
  <si>
    <t>Cash in Hand Calculator (AUGUST 2024)</t>
  </si>
  <si>
    <t>Cash in Hand Calculator (SEPTEMBER 2024)</t>
  </si>
  <si>
    <t>Cash in Hand Calculator (OCTOBER 2024)</t>
  </si>
  <si>
    <t>Cash in Hand Calculator (NOVEMBER 2024)</t>
  </si>
  <si>
    <t>Cash in Hand Calculator (DECEMBER 2024)</t>
  </si>
  <si>
    <t>Cash in Hand Calculator (JANUARY 2025)</t>
  </si>
  <si>
    <t>Cash in Hand Calculator (FEBRUARY 2025)</t>
  </si>
  <si>
    <t>Cash in Hand Calculator (MARCH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</si>
</sst>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/>
    <xf numFmtId="43" fontId="0" fillId="0" borderId="3" xfId="1" applyNumberFormat="1" applyFont="1" applyBorder="1" applyAlignment="1" applyProtection="1">
      <alignment horizontal="left" vertical="center"/>
      <protection locked="0"/>
    </xf>
    <xf numFmtId="43" fontId="0" fillId="0" borderId="30" xfId="1" applyNumberFormat="1" applyFont="1" applyBorder="1" applyAlignment="1" applyProtection="1">
      <alignment horizontal="left" vertical="center"/>
    </xf>
    <xf numFmtId="43" fontId="0" fillId="0" borderId="9" xfId="1" applyNumberFormat="1" applyFont="1" applyBorder="1" applyAlignment="1" applyProtection="1">
      <alignment horizontal="left" vertical="center"/>
      <protection locked="0"/>
    </xf>
    <xf numFmtId="43" fontId="0" fillId="0" borderId="12" xfId="1" applyNumberFormat="1" applyFont="1" applyBorder="1" applyAlignment="1" applyProtection="1">
      <alignment horizontal="left" vertical="center"/>
    </xf>
    <xf numFmtId="43" fontId="0" fillId="0" borderId="26" xfId="1" applyNumberFormat="1" applyFont="1" applyBorder="1" applyAlignment="1" applyProtection="1">
      <alignment horizontal="left" vertical="center"/>
    </xf>
    <xf numFmtId="43" fontId="0" fillId="0" borderId="5" xfId="1" applyNumberFormat="1" applyFont="1" applyBorder="1" applyAlignment="1" applyProtection="1">
      <alignment horizontal="left" vertical="center"/>
      <protection locked="0"/>
    </xf>
    <xf numFmtId="43" fontId="0" fillId="0" borderId="6" xfId="0" applyNumberFormat="1" applyBorder="1" applyAlignment="1" applyProtection="1">
      <alignment horizontal="left" vertical="center"/>
      <protection locked="0"/>
    </xf>
    <xf numFmtId="43" fontId="0" fillId="0" borderId="10" xfId="1" applyNumberFormat="1" applyFont="1" applyBorder="1" applyAlignment="1" applyProtection="1">
      <alignment horizontal="left" vertical="center"/>
    </xf>
    <xf numFmtId="43" fontId="0" fillId="0" borderId="4" xfId="1" applyNumberFormat="1" applyFont="1" applyBorder="1" applyAlignment="1" applyProtection="1">
      <alignment horizontal="left" vertical="center"/>
      <protection locked="0"/>
    </xf>
    <xf numFmtId="43" fontId="0" fillId="0" borderId="6" xfId="1" applyNumberFormat="1" applyFont="1" applyBorder="1" applyAlignment="1" applyProtection="1">
      <alignment horizontal="left" vertical="center"/>
      <protection locked="0"/>
    </xf>
    <xf numFmtId="43" fontId="0" fillId="0" borderId="28" xfId="1" applyNumberFormat="1" applyFont="1" applyBorder="1" applyAlignment="1" applyProtection="1">
      <alignment horizontal="left" vertical="center"/>
    </xf>
    <xf numFmtId="43" fontId="0" fillId="0" borderId="5" xfId="0" applyNumberFormat="1" applyBorder="1" applyAlignment="1" applyProtection="1">
      <alignment horizontal="left" vertical="center"/>
      <protection locked="0"/>
    </xf>
    <xf numFmtId="43" fontId="0" fillId="0" borderId="7" xfId="1" applyNumberFormat="1" applyFont="1" applyBorder="1" applyAlignment="1" applyProtection="1">
      <alignment horizontal="left" vertical="center"/>
      <protection locked="0"/>
    </xf>
    <xf numFmtId="43" fontId="0" fillId="0" borderId="31" xfId="1" applyNumberFormat="1" applyFont="1" applyBorder="1" applyAlignment="1" applyProtection="1">
      <alignment horizontal="left" vertical="center"/>
    </xf>
    <xf numFmtId="43" fontId="0" fillId="0" borderId="16" xfId="0" applyNumberFormat="1" applyBorder="1" applyAlignment="1" applyProtection="1">
      <alignment horizontal="left" vertical="center"/>
      <protection locked="0"/>
    </xf>
    <xf numFmtId="43" fontId="0" fillId="0" borderId="16" xfId="1" applyNumberFormat="1" applyFont="1" applyBorder="1" applyAlignment="1" applyProtection="1">
      <alignment horizontal="left" vertical="center"/>
      <protection locked="0"/>
    </xf>
    <xf numFmtId="43" fontId="0" fillId="0" borderId="17" xfId="1" applyNumberFormat="1" applyFont="1" applyBorder="1" applyAlignment="1" applyProtection="1">
      <alignment horizontal="left" vertical="center"/>
      <protection locked="0"/>
    </xf>
    <xf numFmtId="43" fontId="0" fillId="0" borderId="27" xfId="1" applyNumberFormat="1" applyFont="1" applyBorder="1" applyAlignment="1" applyProtection="1">
      <alignment horizontal="left" vertical="center"/>
    </xf>
    <xf numFmtId="43" fontId="0" fillId="0" borderId="20" xfId="1" applyNumberFormat="1" applyFont="1" applyBorder="1" applyAlignment="1" applyProtection="1">
      <alignment horizontal="left" vertical="center"/>
      <protection locked="0"/>
    </xf>
    <xf numFmtId="43" fontId="0" fillId="0" borderId="18" xfId="1" applyNumberFormat="1" applyFont="1" applyBorder="1" applyAlignment="1" applyProtection="1">
      <alignment horizontal="left" vertical="center"/>
      <protection locked="0"/>
    </xf>
    <xf numFmtId="43" fontId="0" fillId="0" borderId="29" xfId="1" applyNumberFormat="1" applyFont="1" applyBorder="1" applyAlignment="1" applyProtection="1">
      <alignment horizontal="left" vertical="center"/>
    </xf>
    <xf numFmtId="43" fontId="0" fillId="0" borderId="11" xfId="0" applyNumberFormat="1" applyBorder="1" applyAlignment="1" applyProtection="1">
      <alignment horizontal="left" vertical="center"/>
      <protection locked="0"/>
    </xf>
    <xf numFmtId="43" fontId="0" fillId="0" borderId="11" xfId="1" applyNumberFormat="1" applyFont="1" applyBorder="1" applyAlignment="1" applyProtection="1">
      <alignment horizontal="left" vertical="center"/>
      <protection locked="0"/>
    </xf>
    <xf numFmtId="43" fontId="0" fillId="0" borderId="13" xfId="1" applyNumberFormat="1" applyFont="1" applyBorder="1" applyAlignment="1" applyProtection="1">
      <alignment horizontal="left" vertical="center"/>
      <protection locked="0"/>
    </xf>
    <xf numFmtId="43" fontId="0" fillId="0" borderId="32" xfId="1" applyNumberFormat="1" applyFont="1" applyBorder="1" applyAlignment="1" applyProtection="1">
      <alignment horizontal="left" vertical="center"/>
      <protection locked="0"/>
    </xf>
    <xf numFmtId="43" fontId="0" fillId="0" borderId="14" xfId="1" applyNumberFormat="1" applyFont="1" applyBorder="1" applyAlignment="1" applyProtection="1">
      <alignment horizontal="left" vertical="center"/>
      <protection locked="0"/>
    </xf>
    <xf numFmtId="43" fontId="0" fillId="0" borderId="0" xfId="0" applyNumberFormat="1" applyProtection="1"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4" fontId="0" fillId="0" borderId="3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43" fontId="0" fillId="0" borderId="31" xfId="1" applyNumberFormat="1" applyFont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43" fontId="0" fillId="0" borderId="43" xfId="1" applyNumberFormat="1" applyFont="1" applyBorder="1" applyAlignment="1" applyProtection="1">
      <alignment horizontal="left" vertical="center"/>
    </xf>
    <xf numFmtId="43" fontId="0" fillId="0" borderId="46" xfId="1" applyNumberFormat="1" applyFont="1" applyBorder="1" applyAlignment="1" applyProtection="1">
      <alignment horizontal="left" vertical="center"/>
      <protection locked="0"/>
    </xf>
    <xf numFmtId="43" fontId="0" fillId="0" borderId="48" xfId="1" applyNumberFormat="1" applyFont="1" applyBorder="1" applyAlignment="1" applyProtection="1">
      <alignment horizontal="left" vertical="center"/>
      <protection locked="0"/>
    </xf>
    <xf numFmtId="43" fontId="0" fillId="0" borderId="49" xfId="1" applyNumberFormat="1" applyFont="1" applyBorder="1" applyAlignment="1" applyProtection="1">
      <alignment horizontal="left" vertical="center"/>
    </xf>
    <xf numFmtId="43" fontId="0" fillId="0" borderId="51" xfId="1" applyNumberFormat="1" applyFont="1" applyBorder="1" applyAlignment="1" applyProtection="1">
      <alignment horizontal="left" vertical="center"/>
      <protection locked="0"/>
    </xf>
    <xf numFmtId="43" fontId="0" fillId="0" borderId="52" xfId="1" applyNumberFormat="1" applyFont="1" applyBorder="1" applyAlignment="1" applyProtection="1">
      <alignment horizontal="left" vertical="center"/>
      <protection locked="0"/>
    </xf>
    <xf numFmtId="43" fontId="0" fillId="0" borderId="54" xfId="1" applyNumberFormat="1" applyFont="1" applyBorder="1" applyAlignment="1" applyProtection="1">
      <alignment horizontal="left" vertical="center"/>
      <protection locked="0"/>
    </xf>
    <xf numFmtId="43" fontId="0" fillId="0" borderId="50" xfId="1" applyNumberFormat="1" applyFont="1" applyBorder="1" applyAlignment="1" applyProtection="1">
      <alignment horizontal="left" vertical="center"/>
      <protection locked="0"/>
    </xf>
    <xf numFmtId="43" fontId="0" fillId="0" borderId="55" xfId="1" applyNumberFormat="1" applyFont="1" applyBorder="1" applyAlignment="1" applyProtection="1">
      <alignment horizontal="left" vertical="center"/>
      <protection locked="0"/>
    </xf>
    <xf numFmtId="43" fontId="0" fillId="0" borderId="56" xfId="1" applyNumberFormat="1" applyFont="1" applyBorder="1" applyAlignment="1" applyProtection="1">
      <alignment horizontal="left" vertical="center"/>
      <protection locked="0"/>
    </xf>
    <xf numFmtId="43" fontId="0" fillId="0" borderId="57" xfId="1" applyNumberFormat="1" applyFont="1" applyBorder="1" applyAlignment="1" applyProtection="1">
      <alignment horizontal="left" vertical="center"/>
      <protection locked="0"/>
    </xf>
    <xf numFmtId="43" fontId="0" fillId="0" borderId="58" xfId="1" applyNumberFormat="1" applyFont="1" applyBorder="1" applyAlignment="1" applyProtection="1">
      <alignment horizontal="left" vertical="center"/>
      <protection locked="0"/>
    </xf>
    <xf numFmtId="0" fontId="4" fillId="4" borderId="15" xfId="0" applyFont="1" applyFill="1" applyBorder="1" applyAlignment="1">
      <alignment horizontal="center" vertical="center"/>
    </xf>
    <xf numFmtId="43" fontId="0" fillId="0" borderId="59" xfId="1" applyNumberFormat="1" applyFont="1" applyBorder="1" applyAlignment="1" applyProtection="1">
      <alignment horizontal="left" vertical="center"/>
    </xf>
    <xf numFmtId="43" fontId="0" fillId="0" borderId="60" xfId="1" applyNumberFormat="1" applyFont="1" applyBorder="1" applyAlignment="1" applyProtection="1">
      <alignment horizontal="left" vertical="center"/>
    </xf>
    <xf numFmtId="43" fontId="0" fillId="0" borderId="61" xfId="1" applyNumberFormat="1" applyFont="1" applyBorder="1" applyAlignment="1" applyProtection="1">
      <alignment horizontal="left" vertical="center"/>
    </xf>
    <xf numFmtId="43" fontId="0" fillId="0" borderId="62" xfId="1" applyNumberFormat="1" applyFont="1" applyBorder="1" applyAlignment="1" applyProtection="1">
      <alignment horizontal="left" vertical="center"/>
    </xf>
    <xf numFmtId="0" fontId="0" fillId="0" borderId="70" xfId="0" applyBorder="1" applyAlignment="1">
      <alignment horizontal="left" vertical="center"/>
    </xf>
    <xf numFmtId="43" fontId="0" fillId="0" borderId="71" xfId="1" applyNumberFormat="1" applyFont="1" applyBorder="1" applyAlignment="1" applyProtection="1">
      <alignment horizontal="left" vertical="center"/>
    </xf>
    <xf numFmtId="0" fontId="0" fillId="0" borderId="72" xfId="0" applyBorder="1" applyAlignment="1">
      <alignment horizontal="left" vertical="center"/>
    </xf>
    <xf numFmtId="43" fontId="0" fillId="0" borderId="73" xfId="1" applyNumberFormat="1" applyFont="1" applyBorder="1" applyAlignment="1" applyProtection="1">
      <alignment horizontal="left" vertical="center"/>
    </xf>
    <xf numFmtId="0" fontId="0" fillId="0" borderId="74" xfId="0" applyBorder="1" applyAlignment="1">
      <alignment horizontal="left" vertical="center"/>
    </xf>
    <xf numFmtId="43" fontId="0" fillId="0" borderId="75" xfId="1" applyNumberFormat="1" applyFont="1" applyBorder="1" applyAlignment="1" applyProtection="1">
      <alignment horizontal="left" vertical="center"/>
    </xf>
    <xf numFmtId="43" fontId="0" fillId="0" borderId="76" xfId="1" applyNumberFormat="1" applyFont="1" applyBorder="1" applyAlignment="1" applyProtection="1">
      <alignment horizontal="left" vertical="center"/>
    </xf>
    <xf numFmtId="43" fontId="0" fillId="0" borderId="42" xfId="1" applyNumberFormat="1" applyFont="1" applyBorder="1" applyAlignment="1" applyProtection="1">
      <alignment horizontal="left" vertical="center"/>
      <protection locked="0"/>
    </xf>
    <xf numFmtId="43" fontId="0" fillId="0" borderId="45" xfId="1" applyNumberFormat="1" applyFont="1" applyBorder="1" applyAlignment="1" applyProtection="1">
      <alignment horizontal="left" vertical="center"/>
      <protection locked="0"/>
    </xf>
    <xf numFmtId="43" fontId="0" fillId="0" borderId="77" xfId="1" applyNumberFormat="1" applyFont="1" applyBorder="1" applyAlignment="1" applyProtection="1">
      <alignment horizontal="left" vertical="center"/>
      <protection locked="0"/>
    </xf>
    <xf numFmtId="43" fontId="0" fillId="0" borderId="41" xfId="1" applyNumberFormat="1" applyFont="1" applyBorder="1" applyAlignment="1" applyProtection="1">
      <alignment horizontal="left" vertical="center"/>
      <protection locked="0"/>
    </xf>
    <xf numFmtId="43" fontId="0" fillId="0" borderId="44" xfId="1" applyNumberFormat="1" applyFont="1" applyBorder="1" applyAlignment="1" applyProtection="1">
      <alignment horizontal="left" vertical="center"/>
      <protection locked="0"/>
    </xf>
    <xf numFmtId="43" fontId="0" fillId="0" borderId="78" xfId="1" applyNumberFormat="1" applyFont="1" applyBorder="1" applyAlignment="1" applyProtection="1">
      <alignment horizontal="left" vertical="center"/>
      <protection locked="0"/>
    </xf>
    <xf numFmtId="43" fontId="0" fillId="0" borderId="47" xfId="1" applyNumberFormat="1" applyFont="1" applyBorder="1" applyAlignment="1" applyProtection="1">
      <alignment horizontal="left" vertical="center"/>
      <protection locked="0"/>
    </xf>
    <xf numFmtId="43" fontId="0" fillId="0" borderId="80" xfId="1" applyNumberFormat="1" applyFont="1" applyBorder="1" applyAlignment="1" applyProtection="1">
      <alignment horizontal="left" vertical="center"/>
      <protection locked="0"/>
    </xf>
    <xf numFmtId="43" fontId="0" fillId="0" borderId="82" xfId="1" applyNumberFormat="1" applyFont="1" applyBorder="1" applyAlignment="1" applyProtection="1">
      <alignment horizontal="left" vertical="center"/>
      <protection locked="0"/>
    </xf>
    <xf numFmtId="43" fontId="0" fillId="0" borderId="81" xfId="1" applyNumberFormat="1" applyFont="1" applyBorder="1" applyAlignment="1" applyProtection="1">
      <alignment horizontal="left" vertical="center"/>
      <protection locked="0"/>
    </xf>
    <xf numFmtId="0" fontId="4" fillId="2" borderId="83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4" fillId="4" borderId="89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43" fontId="0" fillId="0" borderId="53" xfId="1" applyNumberFormat="1" applyFont="1" applyBorder="1" applyAlignment="1" applyProtection="1">
      <alignment horizontal="left" vertical="center"/>
      <protection locked="0"/>
    </xf>
    <xf numFmtId="43" fontId="0" fillId="0" borderId="39" xfId="1" applyNumberFormat="1" applyFont="1" applyBorder="1" applyAlignment="1" applyProtection="1">
      <alignment horizontal="left" vertical="center"/>
      <protection locked="0"/>
    </xf>
    <xf numFmtId="43" fontId="0" fillId="0" borderId="91" xfId="1" applyNumberFormat="1" applyFont="1" applyBorder="1" applyAlignment="1" applyProtection="1">
      <alignment horizontal="left" vertical="center"/>
      <protection locked="0"/>
    </xf>
    <xf numFmtId="43" fontId="0" fillId="0" borderId="92" xfId="1" applyNumberFormat="1" applyFont="1" applyBorder="1" applyAlignment="1" applyProtection="1">
      <alignment horizontal="left" vertical="center"/>
      <protection locked="0"/>
    </xf>
    <xf numFmtId="0" fontId="4" fillId="4" borderId="25" xfId="0" applyFont="1" applyFill="1" applyBorder="1" applyAlignment="1">
      <alignment horizontal="center" vertical="center"/>
    </xf>
    <xf numFmtId="43" fontId="0" fillId="0" borderId="38" xfId="1" applyNumberFormat="1" applyFont="1" applyBorder="1" applyAlignment="1" applyProtection="1">
      <alignment horizontal="left" vertical="center"/>
      <protection locked="0"/>
    </xf>
    <xf numFmtId="43" fontId="0" fillId="0" borderId="93" xfId="1" applyNumberFormat="1" applyFont="1" applyBorder="1" applyAlignment="1" applyProtection="1">
      <alignment horizontal="left" vertical="center"/>
      <protection locked="0"/>
    </xf>
    <xf numFmtId="43" fontId="0" fillId="0" borderId="90" xfId="1" applyNumberFormat="1" applyFont="1" applyBorder="1" applyAlignment="1" applyProtection="1">
      <alignment horizontal="left" vertical="center"/>
      <protection locked="0"/>
    </xf>
    <xf numFmtId="43" fontId="0" fillId="0" borderId="28" xfId="1" applyNumberFormat="1" applyFont="1" applyBorder="1" applyAlignment="1" applyProtection="1">
      <alignment horizontal="left" vertical="center"/>
      <protection locked="0"/>
    </xf>
    <xf numFmtId="43" fontId="0" fillId="0" borderId="94" xfId="1" applyNumberFormat="1" applyFont="1" applyBorder="1" applyAlignment="1" applyProtection="1">
      <alignment horizontal="left" vertical="center"/>
      <protection locked="0"/>
    </xf>
    <xf numFmtId="43" fontId="0" fillId="0" borderId="27" xfId="1" applyNumberFormat="1" applyFont="1" applyBorder="1" applyAlignment="1" applyProtection="1">
      <alignment horizontal="left" vertical="center"/>
      <protection locked="0"/>
    </xf>
    <xf numFmtId="14" fontId="0" fillId="0" borderId="95" xfId="0" applyNumberFormat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86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14" fontId="0" fillId="0" borderId="3" xfId="0" applyNumberFormat="1" applyFont="1" applyBorder="1" applyAlignment="1">
      <alignment horizontal="left" vertical="center"/>
    </xf>
    <xf numFmtId="14" fontId="0" fillId="0" borderId="16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C38BA-B95C-4D53-B117-61309A9290A5}">
  <dimension ref="A1:K33"/>
  <sheetViews>
    <sheetView tabSelected="1" workbookViewId="0">
      <pane ySplit="3" topLeftCell="A4" activePane="bottomLeft" state="frozen"/>
      <selection activeCell="C4" sqref="C4"/>
      <selection pane="bottomLeft" activeCell="C4" sqref="C4"/>
    </sheetView>
  </sheetViews>
  <sheetFormatPr defaultRowHeight="20.100000000000001" customHeight="1" x14ac:dyDescent="0.25"/>
  <cols>
    <col min="1" max="1" width="6.7109375" customWidth="1"/>
    <col min="2" max="2" width="11.140625" customWidth="1"/>
    <col min="3" max="3" width="23.7109375" style="2" bestFit="1" customWidth="1"/>
    <col min="4" max="4" width="16.28515625" style="2" bestFit="1" customWidth="1"/>
    <col min="5" max="5" width="13.5703125" style="2" customWidth="1"/>
    <col min="6" max="6" width="20.5703125" style="2" bestFit="1" customWidth="1"/>
    <col min="7" max="7" width="30.42578125" style="2" bestFit="1" customWidth="1"/>
    <col min="8" max="8" width="12.5703125" style="2" bestFit="1" customWidth="1"/>
    <col min="9" max="9" width="20.5703125" style="2" bestFit="1" customWidth="1"/>
    <col min="10" max="11" width="21.42578125" style="2" bestFit="1" customWidth="1"/>
  </cols>
  <sheetData>
    <row r="1" spans="1:11" ht="20.100000000000001" customHeight="1" thickBot="1" x14ac:dyDescent="0.3">
      <c r="A1" s="102" t="s">
        <v>16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</row>
    <row r="2" spans="1:11" ht="20.100000000000001" customHeight="1" thickBot="1" x14ac:dyDescent="0.3">
      <c r="A2" s="105" t="s">
        <v>0</v>
      </c>
      <c r="B2" s="107" t="s">
        <v>5</v>
      </c>
      <c r="C2" s="109" t="s">
        <v>11</v>
      </c>
      <c r="D2" s="110"/>
      <c r="E2" s="110"/>
      <c r="F2" s="111"/>
      <c r="G2" s="109" t="s">
        <v>12</v>
      </c>
      <c r="H2" s="110"/>
      <c r="I2" s="112"/>
      <c r="J2" s="113" t="s">
        <v>10</v>
      </c>
      <c r="K2" s="114" t="s">
        <v>13</v>
      </c>
    </row>
    <row r="3" spans="1:11" ht="20.100000000000001" customHeight="1" thickBot="1" x14ac:dyDescent="0.3">
      <c r="A3" s="106"/>
      <c r="B3" s="108"/>
      <c r="C3" s="40" t="s">
        <v>8</v>
      </c>
      <c r="D3" s="30" t="s">
        <v>2</v>
      </c>
      <c r="E3" s="41" t="s">
        <v>3</v>
      </c>
      <c r="F3" s="57" t="s">
        <v>14</v>
      </c>
      <c r="G3" s="41" t="s">
        <v>9</v>
      </c>
      <c r="H3" s="30" t="s">
        <v>4</v>
      </c>
      <c r="I3" s="42" t="s">
        <v>15</v>
      </c>
      <c r="J3" s="108"/>
      <c r="K3" s="115"/>
    </row>
    <row r="4" spans="1:11" ht="20.100000000000001" customHeight="1" x14ac:dyDescent="0.25">
      <c r="A4" s="62">
        <v>1</v>
      </c>
      <c r="B4" s="35">
        <v>45383</v>
      </c>
      <c r="C4" s="3"/>
      <c r="D4" s="3"/>
      <c r="E4" s="52"/>
      <c r="F4" s="58">
        <f>C4+D4+E4</f>
        <v>0</v>
      </c>
      <c r="G4" s="5"/>
      <c r="H4" s="72"/>
      <c r="I4" s="4">
        <f>G4+H4</f>
        <v>0</v>
      </c>
      <c r="J4" s="39"/>
      <c r="K4" s="63">
        <f>(F4+J4)-I4</f>
        <v>0</v>
      </c>
    </row>
    <row r="5" spans="1:11" ht="20.100000000000001" customHeight="1" x14ac:dyDescent="0.25">
      <c r="A5" s="64">
        <v>2</v>
      </c>
      <c r="B5" s="35">
        <v>45384</v>
      </c>
      <c r="C5" s="3"/>
      <c r="D5" s="3"/>
      <c r="E5" s="52"/>
      <c r="F5" s="59">
        <f t="shared" ref="F5:F33" si="0">C5+D5+E5</f>
        <v>0</v>
      </c>
      <c r="G5" s="5"/>
      <c r="H5" s="70"/>
      <c r="I5" s="10">
        <f t="shared" ref="I5:I33" si="1">G5+H5</f>
        <v>0</v>
      </c>
      <c r="J5" s="10">
        <f>K4</f>
        <v>0</v>
      </c>
      <c r="K5" s="65">
        <f t="shared" ref="K5:K33" si="2">(F5+J5)-I5</f>
        <v>0</v>
      </c>
    </row>
    <row r="6" spans="1:11" ht="20.100000000000001" customHeight="1" x14ac:dyDescent="0.25">
      <c r="A6" s="64">
        <v>3</v>
      </c>
      <c r="B6" s="35">
        <v>45385</v>
      </c>
      <c r="C6" s="3"/>
      <c r="D6" s="3"/>
      <c r="E6" s="52"/>
      <c r="F6" s="59">
        <f t="shared" si="0"/>
        <v>0</v>
      </c>
      <c r="G6" s="5"/>
      <c r="H6" s="70"/>
      <c r="I6" s="10">
        <f t="shared" si="1"/>
        <v>0</v>
      </c>
      <c r="J6" s="10">
        <f t="shared" ref="J6:J33" si="3">K5</f>
        <v>0</v>
      </c>
      <c r="K6" s="65">
        <f t="shared" si="2"/>
        <v>0</v>
      </c>
    </row>
    <row r="7" spans="1:11" ht="20.100000000000001" customHeight="1" x14ac:dyDescent="0.25">
      <c r="A7" s="64">
        <v>4</v>
      </c>
      <c r="B7" s="35">
        <v>45386</v>
      </c>
      <c r="C7" s="3"/>
      <c r="D7" s="3"/>
      <c r="E7" s="52"/>
      <c r="F7" s="59">
        <f t="shared" si="0"/>
        <v>0</v>
      </c>
      <c r="G7" s="5"/>
      <c r="H7" s="70"/>
      <c r="I7" s="10">
        <f t="shared" si="1"/>
        <v>0</v>
      </c>
      <c r="J7" s="10">
        <f t="shared" si="3"/>
        <v>0</v>
      </c>
      <c r="K7" s="65">
        <f t="shared" si="2"/>
        <v>0</v>
      </c>
    </row>
    <row r="8" spans="1:11" ht="20.100000000000001" customHeight="1" x14ac:dyDescent="0.25">
      <c r="A8" s="64">
        <v>5</v>
      </c>
      <c r="B8" s="35">
        <v>45387</v>
      </c>
      <c r="C8" s="3"/>
      <c r="D8" s="3"/>
      <c r="E8" s="52"/>
      <c r="F8" s="59">
        <f t="shared" si="0"/>
        <v>0</v>
      </c>
      <c r="G8" s="5"/>
      <c r="H8" s="70"/>
      <c r="I8" s="10">
        <f t="shared" si="1"/>
        <v>0</v>
      </c>
      <c r="J8" s="10">
        <f t="shared" si="3"/>
        <v>0</v>
      </c>
      <c r="K8" s="65">
        <f t="shared" si="2"/>
        <v>0</v>
      </c>
    </row>
    <row r="9" spans="1:11" ht="20.100000000000001" customHeight="1" x14ac:dyDescent="0.25">
      <c r="A9" s="64">
        <v>6</v>
      </c>
      <c r="B9" s="35">
        <v>45388</v>
      </c>
      <c r="C9" s="3"/>
      <c r="D9" s="3"/>
      <c r="E9" s="52"/>
      <c r="F9" s="59">
        <f t="shared" si="0"/>
        <v>0</v>
      </c>
      <c r="G9" s="5"/>
      <c r="H9" s="70"/>
      <c r="I9" s="10">
        <f t="shared" si="1"/>
        <v>0</v>
      </c>
      <c r="J9" s="10">
        <f t="shared" si="3"/>
        <v>0</v>
      </c>
      <c r="K9" s="65">
        <f t="shared" si="2"/>
        <v>0</v>
      </c>
    </row>
    <row r="10" spans="1:11" ht="20.100000000000001" customHeight="1" x14ac:dyDescent="0.25">
      <c r="A10" s="64">
        <v>7</v>
      </c>
      <c r="B10" s="35">
        <v>45389</v>
      </c>
      <c r="C10" s="3"/>
      <c r="D10" s="3"/>
      <c r="E10" s="52"/>
      <c r="F10" s="59">
        <f t="shared" si="0"/>
        <v>0</v>
      </c>
      <c r="G10" s="5"/>
      <c r="H10" s="69"/>
      <c r="I10" s="10">
        <f t="shared" si="1"/>
        <v>0</v>
      </c>
      <c r="J10" s="10">
        <f t="shared" si="3"/>
        <v>0</v>
      </c>
      <c r="K10" s="45">
        <f t="shared" si="2"/>
        <v>0</v>
      </c>
    </row>
    <row r="11" spans="1:11" ht="20.100000000000001" customHeight="1" x14ac:dyDescent="0.25">
      <c r="A11" s="64">
        <v>8</v>
      </c>
      <c r="B11" s="35">
        <v>45390</v>
      </c>
      <c r="C11" s="3"/>
      <c r="D11" s="3"/>
      <c r="E11" s="52"/>
      <c r="F11" s="59">
        <f t="shared" si="0"/>
        <v>0</v>
      </c>
      <c r="G11" s="5"/>
      <c r="H11" s="70"/>
      <c r="I11" s="10">
        <f t="shared" si="1"/>
        <v>0</v>
      </c>
      <c r="J11" s="10">
        <f t="shared" si="3"/>
        <v>0</v>
      </c>
      <c r="K11" s="45">
        <f t="shared" si="2"/>
        <v>0</v>
      </c>
    </row>
    <row r="12" spans="1:11" ht="20.100000000000001" customHeight="1" x14ac:dyDescent="0.25">
      <c r="A12" s="64">
        <v>9</v>
      </c>
      <c r="B12" s="35">
        <v>45391</v>
      </c>
      <c r="C12" s="3"/>
      <c r="D12" s="3"/>
      <c r="E12" s="52"/>
      <c r="F12" s="59">
        <f t="shared" si="0"/>
        <v>0</v>
      </c>
      <c r="G12" s="5"/>
      <c r="H12" s="70"/>
      <c r="I12" s="10">
        <f t="shared" si="1"/>
        <v>0</v>
      </c>
      <c r="J12" s="10">
        <f t="shared" si="3"/>
        <v>0</v>
      </c>
      <c r="K12" s="45">
        <f t="shared" si="2"/>
        <v>0</v>
      </c>
    </row>
    <row r="13" spans="1:11" ht="20.100000000000001" customHeight="1" x14ac:dyDescent="0.25">
      <c r="A13" s="64">
        <v>10</v>
      </c>
      <c r="B13" s="35">
        <v>45392</v>
      </c>
      <c r="C13" s="3"/>
      <c r="D13" s="3"/>
      <c r="E13" s="52"/>
      <c r="F13" s="59">
        <f t="shared" si="0"/>
        <v>0</v>
      </c>
      <c r="G13" s="5"/>
      <c r="H13" s="70"/>
      <c r="I13" s="10">
        <f t="shared" si="1"/>
        <v>0</v>
      </c>
      <c r="J13" s="10">
        <f t="shared" si="3"/>
        <v>0</v>
      </c>
      <c r="K13" s="45">
        <f t="shared" si="2"/>
        <v>0</v>
      </c>
    </row>
    <row r="14" spans="1:11" ht="20.100000000000001" customHeight="1" x14ac:dyDescent="0.25">
      <c r="A14" s="64">
        <v>11</v>
      </c>
      <c r="B14" s="35">
        <v>45393</v>
      </c>
      <c r="C14" s="3"/>
      <c r="D14" s="3"/>
      <c r="E14" s="52"/>
      <c r="F14" s="59">
        <f t="shared" si="0"/>
        <v>0</v>
      </c>
      <c r="G14" s="5"/>
      <c r="H14" s="70"/>
      <c r="I14" s="10">
        <f t="shared" si="1"/>
        <v>0</v>
      </c>
      <c r="J14" s="10">
        <f t="shared" si="3"/>
        <v>0</v>
      </c>
      <c r="K14" s="45">
        <f t="shared" si="2"/>
        <v>0</v>
      </c>
    </row>
    <row r="15" spans="1:11" ht="20.100000000000001" customHeight="1" x14ac:dyDescent="0.25">
      <c r="A15" s="64">
        <v>12</v>
      </c>
      <c r="B15" s="35">
        <v>45394</v>
      </c>
      <c r="C15" s="3"/>
      <c r="D15" s="3"/>
      <c r="E15" s="52"/>
      <c r="F15" s="59">
        <f t="shared" si="0"/>
        <v>0</v>
      </c>
      <c r="G15" s="5"/>
      <c r="H15" s="70"/>
      <c r="I15" s="10">
        <f t="shared" si="1"/>
        <v>0</v>
      </c>
      <c r="J15" s="10">
        <f t="shared" si="3"/>
        <v>0</v>
      </c>
      <c r="K15" s="45">
        <f t="shared" si="2"/>
        <v>0</v>
      </c>
    </row>
    <row r="16" spans="1:11" ht="20.100000000000001" customHeight="1" x14ac:dyDescent="0.25">
      <c r="A16" s="64">
        <v>13</v>
      </c>
      <c r="B16" s="35">
        <v>45395</v>
      </c>
      <c r="C16" s="3"/>
      <c r="D16" s="3"/>
      <c r="E16" s="52"/>
      <c r="F16" s="59">
        <f t="shared" si="0"/>
        <v>0</v>
      </c>
      <c r="G16" s="5"/>
      <c r="H16" s="70"/>
      <c r="I16" s="10">
        <f t="shared" si="1"/>
        <v>0</v>
      </c>
      <c r="J16" s="10">
        <f t="shared" si="3"/>
        <v>0</v>
      </c>
      <c r="K16" s="45">
        <f t="shared" si="2"/>
        <v>0</v>
      </c>
    </row>
    <row r="17" spans="1:11" ht="20.100000000000001" customHeight="1" x14ac:dyDescent="0.25">
      <c r="A17" s="64">
        <v>14</v>
      </c>
      <c r="B17" s="35">
        <v>45396</v>
      </c>
      <c r="C17" s="3"/>
      <c r="D17" s="3"/>
      <c r="E17" s="52"/>
      <c r="F17" s="59">
        <f t="shared" si="0"/>
        <v>0</v>
      </c>
      <c r="G17" s="5"/>
      <c r="H17" s="70"/>
      <c r="I17" s="10">
        <f t="shared" si="1"/>
        <v>0</v>
      </c>
      <c r="J17" s="10">
        <f t="shared" si="3"/>
        <v>0</v>
      </c>
      <c r="K17" s="45">
        <f t="shared" si="2"/>
        <v>0</v>
      </c>
    </row>
    <row r="18" spans="1:11" ht="20.100000000000001" customHeight="1" x14ac:dyDescent="0.25">
      <c r="A18" s="64">
        <v>15</v>
      </c>
      <c r="B18" s="35">
        <v>45397</v>
      </c>
      <c r="C18" s="3"/>
      <c r="D18" s="3"/>
      <c r="E18" s="52"/>
      <c r="F18" s="59">
        <f t="shared" si="0"/>
        <v>0</v>
      </c>
      <c r="G18" s="5"/>
      <c r="H18" s="70"/>
      <c r="I18" s="10">
        <f t="shared" si="1"/>
        <v>0</v>
      </c>
      <c r="J18" s="10">
        <f t="shared" si="3"/>
        <v>0</v>
      </c>
      <c r="K18" s="45">
        <f t="shared" si="2"/>
        <v>0</v>
      </c>
    </row>
    <row r="19" spans="1:11" ht="20.100000000000001" customHeight="1" x14ac:dyDescent="0.25">
      <c r="A19" s="64">
        <v>16</v>
      </c>
      <c r="B19" s="35">
        <v>45398</v>
      </c>
      <c r="C19" s="3"/>
      <c r="D19" s="3"/>
      <c r="E19" s="52"/>
      <c r="F19" s="59">
        <f t="shared" si="0"/>
        <v>0</v>
      </c>
      <c r="G19" s="5"/>
      <c r="H19" s="70"/>
      <c r="I19" s="10">
        <f t="shared" si="1"/>
        <v>0</v>
      </c>
      <c r="J19" s="10">
        <f t="shared" si="3"/>
        <v>0</v>
      </c>
      <c r="K19" s="45">
        <f t="shared" si="2"/>
        <v>0</v>
      </c>
    </row>
    <row r="20" spans="1:11" ht="20.100000000000001" customHeight="1" x14ac:dyDescent="0.25">
      <c r="A20" s="64">
        <v>17</v>
      </c>
      <c r="B20" s="35">
        <v>45399</v>
      </c>
      <c r="C20" s="3"/>
      <c r="D20" s="3"/>
      <c r="E20" s="52"/>
      <c r="F20" s="59">
        <f t="shared" si="0"/>
        <v>0</v>
      </c>
      <c r="G20" s="5"/>
      <c r="H20" s="70"/>
      <c r="I20" s="10">
        <f t="shared" si="1"/>
        <v>0</v>
      </c>
      <c r="J20" s="10">
        <f t="shared" si="3"/>
        <v>0</v>
      </c>
      <c r="K20" s="45">
        <f t="shared" si="2"/>
        <v>0</v>
      </c>
    </row>
    <row r="21" spans="1:11" ht="20.100000000000001" customHeight="1" x14ac:dyDescent="0.25">
      <c r="A21" s="64">
        <v>18</v>
      </c>
      <c r="B21" s="35">
        <v>45400</v>
      </c>
      <c r="C21" s="3"/>
      <c r="D21" s="3"/>
      <c r="E21" s="52"/>
      <c r="F21" s="59">
        <f t="shared" si="0"/>
        <v>0</v>
      </c>
      <c r="G21" s="5"/>
      <c r="H21" s="70"/>
      <c r="I21" s="10">
        <f t="shared" si="1"/>
        <v>0</v>
      </c>
      <c r="J21" s="10">
        <f t="shared" si="3"/>
        <v>0</v>
      </c>
      <c r="K21" s="45">
        <f t="shared" si="2"/>
        <v>0</v>
      </c>
    </row>
    <row r="22" spans="1:11" ht="20.100000000000001" customHeight="1" x14ac:dyDescent="0.25">
      <c r="A22" s="64">
        <v>19</v>
      </c>
      <c r="B22" s="35">
        <v>45401</v>
      </c>
      <c r="C22" s="3"/>
      <c r="D22" s="3"/>
      <c r="E22" s="52"/>
      <c r="F22" s="59">
        <f t="shared" si="0"/>
        <v>0</v>
      </c>
      <c r="G22" s="5"/>
      <c r="H22" s="69"/>
      <c r="I22" s="10">
        <f t="shared" si="1"/>
        <v>0</v>
      </c>
      <c r="J22" s="10">
        <f t="shared" si="3"/>
        <v>0</v>
      </c>
      <c r="K22" s="65">
        <f t="shared" si="2"/>
        <v>0</v>
      </c>
    </row>
    <row r="23" spans="1:11" ht="20.100000000000001" customHeight="1" x14ac:dyDescent="0.25">
      <c r="A23" s="64">
        <v>20</v>
      </c>
      <c r="B23" s="35">
        <v>45402</v>
      </c>
      <c r="C23" s="49"/>
      <c r="D23" s="49"/>
      <c r="E23" s="53"/>
      <c r="F23" s="59">
        <f t="shared" si="0"/>
        <v>0</v>
      </c>
      <c r="G23" s="5"/>
      <c r="H23" s="70"/>
      <c r="I23" s="10">
        <f t="shared" si="1"/>
        <v>0</v>
      </c>
      <c r="J23" s="10">
        <f t="shared" si="3"/>
        <v>0</v>
      </c>
      <c r="K23" s="65">
        <f t="shared" si="2"/>
        <v>0</v>
      </c>
    </row>
    <row r="24" spans="1:11" ht="20.100000000000001" customHeight="1" x14ac:dyDescent="0.25">
      <c r="A24" s="64">
        <v>21</v>
      </c>
      <c r="B24" s="35">
        <v>45403</v>
      </c>
      <c r="C24" s="50"/>
      <c r="D24" s="50"/>
      <c r="E24" s="54"/>
      <c r="F24" s="59">
        <f t="shared" si="0"/>
        <v>0</v>
      </c>
      <c r="G24" s="5"/>
      <c r="H24" s="70"/>
      <c r="I24" s="10">
        <f t="shared" si="1"/>
        <v>0</v>
      </c>
      <c r="J24" s="10">
        <f t="shared" si="3"/>
        <v>0</v>
      </c>
      <c r="K24" s="65">
        <f t="shared" si="2"/>
        <v>0</v>
      </c>
    </row>
    <row r="25" spans="1:11" ht="20.100000000000001" customHeight="1" x14ac:dyDescent="0.25">
      <c r="A25" s="64">
        <v>22</v>
      </c>
      <c r="B25" s="35">
        <v>45404</v>
      </c>
      <c r="C25" s="50"/>
      <c r="D25" s="50"/>
      <c r="E25" s="54"/>
      <c r="F25" s="60">
        <f t="shared" si="0"/>
        <v>0</v>
      </c>
      <c r="G25" s="5"/>
      <c r="H25" s="70"/>
      <c r="I25" s="10">
        <f t="shared" si="1"/>
        <v>0</v>
      </c>
      <c r="J25" s="10">
        <f t="shared" si="3"/>
        <v>0</v>
      </c>
      <c r="K25" s="65">
        <f t="shared" si="2"/>
        <v>0</v>
      </c>
    </row>
    <row r="26" spans="1:11" ht="20.100000000000001" customHeight="1" x14ac:dyDescent="0.25">
      <c r="A26" s="64">
        <v>23</v>
      </c>
      <c r="B26" s="35">
        <v>45405</v>
      </c>
      <c r="C26" s="50"/>
      <c r="D26" s="50"/>
      <c r="E26" s="54"/>
      <c r="F26" s="59">
        <f t="shared" si="0"/>
        <v>0</v>
      </c>
      <c r="G26" s="5"/>
      <c r="H26" s="70"/>
      <c r="I26" s="10">
        <f t="shared" si="1"/>
        <v>0</v>
      </c>
      <c r="J26" s="10">
        <f t="shared" si="3"/>
        <v>0</v>
      </c>
      <c r="K26" s="65">
        <f t="shared" si="2"/>
        <v>0</v>
      </c>
    </row>
    <row r="27" spans="1:11" ht="20.100000000000001" customHeight="1" x14ac:dyDescent="0.25">
      <c r="A27" s="64">
        <v>24</v>
      </c>
      <c r="B27" s="35">
        <v>45406</v>
      </c>
      <c r="C27" s="50"/>
      <c r="D27" s="50"/>
      <c r="E27" s="54"/>
      <c r="F27" s="59">
        <f t="shared" si="0"/>
        <v>0</v>
      </c>
      <c r="G27" s="5"/>
      <c r="H27" s="70"/>
      <c r="I27" s="10">
        <f t="shared" si="1"/>
        <v>0</v>
      </c>
      <c r="J27" s="10">
        <f t="shared" si="3"/>
        <v>0</v>
      </c>
      <c r="K27" s="65">
        <f t="shared" si="2"/>
        <v>0</v>
      </c>
    </row>
    <row r="28" spans="1:11" ht="20.100000000000001" customHeight="1" x14ac:dyDescent="0.25">
      <c r="A28" s="64">
        <v>25</v>
      </c>
      <c r="B28" s="35">
        <v>45407</v>
      </c>
      <c r="C28" s="50"/>
      <c r="D28" s="50"/>
      <c r="E28" s="54"/>
      <c r="F28" s="59">
        <f t="shared" si="0"/>
        <v>0</v>
      </c>
      <c r="G28" s="5"/>
      <c r="H28" s="70"/>
      <c r="I28" s="10">
        <f t="shared" si="1"/>
        <v>0</v>
      </c>
      <c r="J28" s="10">
        <f t="shared" si="3"/>
        <v>0</v>
      </c>
      <c r="K28" s="65">
        <f t="shared" si="2"/>
        <v>0</v>
      </c>
    </row>
    <row r="29" spans="1:11" ht="20.100000000000001" customHeight="1" x14ac:dyDescent="0.25">
      <c r="A29" s="64">
        <v>26</v>
      </c>
      <c r="B29" s="35">
        <v>45408</v>
      </c>
      <c r="C29" s="50"/>
      <c r="D29" s="50"/>
      <c r="E29" s="54"/>
      <c r="F29" s="59">
        <f t="shared" si="0"/>
        <v>0</v>
      </c>
      <c r="G29" s="5"/>
      <c r="H29" s="70"/>
      <c r="I29" s="10">
        <f t="shared" si="1"/>
        <v>0</v>
      </c>
      <c r="J29" s="10">
        <f t="shared" si="3"/>
        <v>0</v>
      </c>
      <c r="K29" s="65">
        <f t="shared" si="2"/>
        <v>0</v>
      </c>
    </row>
    <row r="30" spans="1:11" ht="20.100000000000001" customHeight="1" x14ac:dyDescent="0.25">
      <c r="A30" s="64">
        <v>27</v>
      </c>
      <c r="B30" s="35">
        <v>45409</v>
      </c>
      <c r="C30" s="50"/>
      <c r="D30" s="50"/>
      <c r="E30" s="54"/>
      <c r="F30" s="59">
        <f t="shared" si="0"/>
        <v>0</v>
      </c>
      <c r="G30" s="5"/>
      <c r="H30" s="70"/>
      <c r="I30" s="10">
        <f t="shared" si="1"/>
        <v>0</v>
      </c>
      <c r="J30" s="10">
        <f t="shared" si="3"/>
        <v>0</v>
      </c>
      <c r="K30" s="65">
        <f t="shared" si="2"/>
        <v>0</v>
      </c>
    </row>
    <row r="31" spans="1:11" ht="20.100000000000001" customHeight="1" x14ac:dyDescent="0.25">
      <c r="A31" s="64">
        <v>28</v>
      </c>
      <c r="B31" s="35">
        <v>45410</v>
      </c>
      <c r="C31" s="50"/>
      <c r="D31" s="50"/>
      <c r="E31" s="54"/>
      <c r="F31" s="59">
        <f t="shared" si="0"/>
        <v>0</v>
      </c>
      <c r="G31" s="5"/>
      <c r="H31" s="70"/>
      <c r="I31" s="10">
        <f t="shared" si="1"/>
        <v>0</v>
      </c>
      <c r="J31" s="10">
        <f t="shared" si="3"/>
        <v>0</v>
      </c>
      <c r="K31" s="65">
        <f t="shared" si="2"/>
        <v>0</v>
      </c>
    </row>
    <row r="32" spans="1:11" ht="20.100000000000001" customHeight="1" x14ac:dyDescent="0.25">
      <c r="A32" s="64">
        <v>29</v>
      </c>
      <c r="B32" s="35">
        <v>45411</v>
      </c>
      <c r="C32" s="50"/>
      <c r="D32" s="50"/>
      <c r="E32" s="54"/>
      <c r="F32" s="59">
        <f t="shared" si="0"/>
        <v>0</v>
      </c>
      <c r="G32" s="5"/>
      <c r="H32" s="70"/>
      <c r="I32" s="10">
        <f t="shared" si="1"/>
        <v>0</v>
      </c>
      <c r="J32" s="10">
        <f t="shared" si="3"/>
        <v>0</v>
      </c>
      <c r="K32" s="65">
        <f t="shared" si="2"/>
        <v>0</v>
      </c>
    </row>
    <row r="33" spans="1:11" ht="20.100000000000001" customHeight="1" thickBot="1" x14ac:dyDescent="0.3">
      <c r="A33" s="66">
        <v>30</v>
      </c>
      <c r="B33" s="100">
        <v>45412</v>
      </c>
      <c r="C33" s="51"/>
      <c r="D33" s="51"/>
      <c r="E33" s="55"/>
      <c r="F33" s="61">
        <f t="shared" si="0"/>
        <v>0</v>
      </c>
      <c r="G33" s="56"/>
      <c r="H33" s="71"/>
      <c r="I33" s="48">
        <f t="shared" si="1"/>
        <v>0</v>
      </c>
      <c r="J33" s="67">
        <f t="shared" si="3"/>
        <v>0</v>
      </c>
      <c r="K33" s="68">
        <f t="shared" si="2"/>
        <v>0</v>
      </c>
    </row>
  </sheetData>
  <sheetProtection algorithmName="SHA-512" hashValue="7wgMt5v7sv6aUXNnLMPxAmU/40xmKXdPjTsVFGxVuO0C7rGvzzZuRWI+d38x9yxVudeZGxulQYS0vWy7mljfQw==" saltValue="mSzkZlE8qj+AU7l0nsocsw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6EBF4-8C6E-467C-8028-7C3A81E4E77B}">
  <dimension ref="A1:K34"/>
  <sheetViews>
    <sheetView workbookViewId="0">
      <pane ySplit="3" topLeftCell="A4" activePane="bottomLeft" state="frozen"/>
      <selection activeCell="C4" sqref="C4"/>
      <selection pane="bottomLeft" activeCell="B4" sqref="B4"/>
    </sheetView>
  </sheetViews>
  <sheetFormatPr defaultRowHeight="20.100000000000001" customHeight="1" x14ac:dyDescent="0.25"/>
  <cols>
    <col min="1" max="1" width="5.7109375" bestFit="1" customWidth="1"/>
    <col min="2" max="2" width="10.42578125" bestFit="1" customWidth="1"/>
    <col min="3" max="3" width="23.7109375" bestFit="1" customWidth="1"/>
    <col min="4" max="4" width="16.28515625" bestFit="1" customWidth="1"/>
    <col min="5" max="5" width="15.28515625" bestFit="1" customWidth="1"/>
    <col min="6" max="6" width="23.28515625" bestFit="1" customWidth="1"/>
    <col min="7" max="7" width="30.42578125" bestFit="1" customWidth="1"/>
    <col min="8" max="8" width="12.5703125" bestFit="1" customWidth="1"/>
    <col min="9" max="9" width="22.28515625" bestFit="1" customWidth="1"/>
    <col min="10" max="11" width="24" bestFit="1" customWidth="1"/>
  </cols>
  <sheetData>
    <row r="1" spans="1:11" ht="20.100000000000001" customHeight="1" thickBot="1" x14ac:dyDescent="0.3">
      <c r="A1" s="116" t="s">
        <v>25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6" t="s">
        <v>1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4" t="s">
        <v>6</v>
      </c>
      <c r="G3" s="32" t="s">
        <v>9</v>
      </c>
      <c r="H3" s="33" t="s">
        <v>4</v>
      </c>
      <c r="I3" s="44" t="s">
        <v>7</v>
      </c>
      <c r="J3" s="125"/>
      <c r="K3" s="126"/>
    </row>
    <row r="4" spans="1:11" ht="20.100000000000001" customHeight="1" x14ac:dyDescent="0.25">
      <c r="A4" s="34">
        <v>1</v>
      </c>
      <c r="B4" s="35">
        <v>45658</v>
      </c>
      <c r="C4" s="3"/>
      <c r="D4" s="3"/>
      <c r="E4" s="52"/>
      <c r="F4" s="7">
        <f>C4+D4+E4</f>
        <v>0</v>
      </c>
      <c r="G4" s="5"/>
      <c r="H4" s="72"/>
      <c r="I4" s="6">
        <f>G4+H4</f>
        <v>0</v>
      </c>
      <c r="J4" s="7">
        <f>'DEC-24'!K34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45659</v>
      </c>
      <c r="C5" s="3"/>
      <c r="D5" s="3"/>
      <c r="E5" s="3"/>
      <c r="F5" s="13">
        <f t="shared" ref="F5:F34" si="0">C5+D5+E5</f>
        <v>0</v>
      </c>
      <c r="G5" s="94"/>
      <c r="H5" s="97"/>
      <c r="I5" s="10">
        <f t="shared" ref="I5:I34" si="1">G5+H5</f>
        <v>0</v>
      </c>
      <c r="J5" s="13">
        <f>K4</f>
        <v>0</v>
      </c>
      <c r="K5" s="13">
        <f t="shared" ref="K5:K34" si="2">(F5+J5)-I5</f>
        <v>0</v>
      </c>
    </row>
    <row r="6" spans="1:11" ht="20.100000000000001" customHeight="1" x14ac:dyDescent="0.25">
      <c r="A6" s="36">
        <v>3</v>
      </c>
      <c r="B6" s="35">
        <v>45660</v>
      </c>
      <c r="C6" s="3"/>
      <c r="D6" s="3"/>
      <c r="E6" s="3"/>
      <c r="F6" s="13">
        <f t="shared" si="0"/>
        <v>0</v>
      </c>
      <c r="G6" s="94"/>
      <c r="H6" s="97"/>
      <c r="I6" s="10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45661</v>
      </c>
      <c r="C7" s="3"/>
      <c r="D7" s="3"/>
      <c r="E7" s="3"/>
      <c r="F7" s="13">
        <f t="shared" si="0"/>
        <v>0</v>
      </c>
      <c r="G7" s="94"/>
      <c r="H7" s="97"/>
      <c r="I7" s="10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45662</v>
      </c>
      <c r="C8" s="3"/>
      <c r="D8" s="3"/>
      <c r="E8" s="3"/>
      <c r="F8" s="13">
        <f t="shared" si="0"/>
        <v>0</v>
      </c>
      <c r="G8" s="94"/>
      <c r="H8" s="97"/>
      <c r="I8" s="10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45663</v>
      </c>
      <c r="C9" s="3"/>
      <c r="D9" s="3"/>
      <c r="E9" s="3"/>
      <c r="F9" s="13">
        <f t="shared" si="0"/>
        <v>0</v>
      </c>
      <c r="G9" s="94"/>
      <c r="H9" s="97"/>
      <c r="I9" s="10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45664</v>
      </c>
      <c r="C10" s="3"/>
      <c r="D10" s="3"/>
      <c r="E10" s="3"/>
      <c r="F10" s="13">
        <f t="shared" si="0"/>
        <v>0</v>
      </c>
      <c r="G10" s="94"/>
      <c r="H10" s="97"/>
      <c r="I10" s="10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45665</v>
      </c>
      <c r="C11" s="3"/>
      <c r="D11" s="3"/>
      <c r="E11" s="3"/>
      <c r="F11" s="13">
        <f t="shared" si="0"/>
        <v>0</v>
      </c>
      <c r="G11" s="94"/>
      <c r="H11" s="97"/>
      <c r="I11" s="10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45666</v>
      </c>
      <c r="C12" s="3"/>
      <c r="D12" s="3"/>
      <c r="E12" s="3"/>
      <c r="F12" s="13">
        <f t="shared" si="0"/>
        <v>0</v>
      </c>
      <c r="G12" s="94"/>
      <c r="H12" s="97"/>
      <c r="I12" s="10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45667</v>
      </c>
      <c r="C13" s="3"/>
      <c r="D13" s="3"/>
      <c r="E13" s="3"/>
      <c r="F13" s="13">
        <f t="shared" si="0"/>
        <v>0</v>
      </c>
      <c r="G13" s="94"/>
      <c r="H13" s="97"/>
      <c r="I13" s="10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45668</v>
      </c>
      <c r="C14" s="3"/>
      <c r="D14" s="3"/>
      <c r="E14" s="3"/>
      <c r="F14" s="13">
        <f t="shared" si="0"/>
        <v>0</v>
      </c>
      <c r="G14" s="94"/>
      <c r="H14" s="97"/>
      <c r="I14" s="10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45669</v>
      </c>
      <c r="C15" s="3"/>
      <c r="D15" s="3"/>
      <c r="E15" s="3"/>
      <c r="F15" s="13">
        <f t="shared" si="0"/>
        <v>0</v>
      </c>
      <c r="G15" s="94"/>
      <c r="H15" s="97"/>
      <c r="I15" s="10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45670</v>
      </c>
      <c r="C16" s="3"/>
      <c r="D16" s="3"/>
      <c r="E16" s="3"/>
      <c r="F16" s="13">
        <f t="shared" si="0"/>
        <v>0</v>
      </c>
      <c r="G16" s="94"/>
      <c r="H16" s="97"/>
      <c r="I16" s="10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45671</v>
      </c>
      <c r="C17" s="3"/>
      <c r="D17" s="3"/>
      <c r="E17" s="3"/>
      <c r="F17" s="13">
        <f t="shared" si="0"/>
        <v>0</v>
      </c>
      <c r="G17" s="94"/>
      <c r="H17" s="97"/>
      <c r="I17" s="10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45672</v>
      </c>
      <c r="C18" s="3"/>
      <c r="D18" s="3"/>
      <c r="E18" s="3"/>
      <c r="F18" s="13">
        <f t="shared" si="0"/>
        <v>0</v>
      </c>
      <c r="G18" s="94"/>
      <c r="H18" s="97"/>
      <c r="I18" s="10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45673</v>
      </c>
      <c r="C19" s="3"/>
      <c r="D19" s="3"/>
      <c r="E19" s="3"/>
      <c r="F19" s="13">
        <f t="shared" si="0"/>
        <v>0</v>
      </c>
      <c r="G19" s="94"/>
      <c r="H19" s="97"/>
      <c r="I19" s="10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45674</v>
      </c>
      <c r="C20" s="3"/>
      <c r="D20" s="3"/>
      <c r="E20" s="3"/>
      <c r="F20" s="13">
        <f t="shared" si="0"/>
        <v>0</v>
      </c>
      <c r="G20" s="94"/>
      <c r="H20" s="97"/>
      <c r="I20" s="10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45675</v>
      </c>
      <c r="C21" s="3"/>
      <c r="D21" s="3"/>
      <c r="E21" s="3"/>
      <c r="F21" s="13">
        <f t="shared" si="0"/>
        <v>0</v>
      </c>
      <c r="G21" s="94"/>
      <c r="H21" s="97"/>
      <c r="I21" s="10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45676</v>
      </c>
      <c r="C22" s="3"/>
      <c r="D22" s="3"/>
      <c r="E22" s="3"/>
      <c r="F22" s="13">
        <f t="shared" si="0"/>
        <v>0</v>
      </c>
      <c r="G22" s="94"/>
      <c r="H22" s="97"/>
      <c r="I22" s="10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45677</v>
      </c>
      <c r="C23" s="3"/>
      <c r="D23" s="3"/>
      <c r="E23" s="3"/>
      <c r="F23" s="13">
        <f t="shared" si="0"/>
        <v>0</v>
      </c>
      <c r="G23" s="94"/>
      <c r="H23" s="97"/>
      <c r="I23" s="10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45678</v>
      </c>
      <c r="C24" s="3"/>
      <c r="D24" s="3"/>
      <c r="E24" s="3"/>
      <c r="F24" s="13">
        <f t="shared" si="0"/>
        <v>0</v>
      </c>
      <c r="G24" s="94"/>
      <c r="H24" s="97"/>
      <c r="I24" s="10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45679</v>
      </c>
      <c r="C25" s="3"/>
      <c r="D25" s="3"/>
      <c r="E25" s="3"/>
      <c r="F25" s="16">
        <f t="shared" si="0"/>
        <v>0</v>
      </c>
      <c r="G25" s="94"/>
      <c r="H25" s="97"/>
      <c r="I25" s="10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45680</v>
      </c>
      <c r="C26" s="3"/>
      <c r="D26" s="3"/>
      <c r="E26" s="3"/>
      <c r="F26" s="13">
        <f t="shared" si="0"/>
        <v>0</v>
      </c>
      <c r="G26" s="94"/>
      <c r="H26" s="97"/>
      <c r="I26" s="10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45681</v>
      </c>
      <c r="C27" s="3"/>
      <c r="D27" s="3"/>
      <c r="E27" s="3"/>
      <c r="F27" s="13">
        <f t="shared" si="0"/>
        <v>0</v>
      </c>
      <c r="G27" s="94"/>
      <c r="H27" s="97"/>
      <c r="I27" s="10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45682</v>
      </c>
      <c r="C28" s="3"/>
      <c r="D28" s="3"/>
      <c r="E28" s="3"/>
      <c r="F28" s="13">
        <f t="shared" si="0"/>
        <v>0</v>
      </c>
      <c r="G28" s="94"/>
      <c r="H28" s="97"/>
      <c r="I28" s="10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45683</v>
      </c>
      <c r="C29" s="3"/>
      <c r="D29" s="3"/>
      <c r="E29" s="3"/>
      <c r="F29" s="13">
        <f t="shared" si="0"/>
        <v>0</v>
      </c>
      <c r="G29" s="94"/>
      <c r="H29" s="97"/>
      <c r="I29" s="10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45684</v>
      </c>
      <c r="C30" s="3"/>
      <c r="D30" s="3"/>
      <c r="E30" s="3"/>
      <c r="F30" s="13">
        <f t="shared" si="0"/>
        <v>0</v>
      </c>
      <c r="G30" s="94"/>
      <c r="H30" s="97"/>
      <c r="I30" s="10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45685</v>
      </c>
      <c r="C31" s="3"/>
      <c r="D31" s="3"/>
      <c r="E31" s="3"/>
      <c r="F31" s="13">
        <f t="shared" si="0"/>
        <v>0</v>
      </c>
      <c r="G31" s="94"/>
      <c r="H31" s="97"/>
      <c r="I31" s="10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45686</v>
      </c>
      <c r="C32" s="3"/>
      <c r="D32" s="3"/>
      <c r="E32" s="3"/>
      <c r="F32" s="13">
        <f t="shared" si="0"/>
        <v>0</v>
      </c>
      <c r="G32" s="94"/>
      <c r="H32" s="97"/>
      <c r="I32" s="10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x14ac:dyDescent="0.25">
      <c r="A33" s="36">
        <v>30</v>
      </c>
      <c r="B33" s="35">
        <v>45687</v>
      </c>
      <c r="C33" s="3"/>
      <c r="D33" s="3"/>
      <c r="E33" s="3"/>
      <c r="F33" s="13">
        <f t="shared" si="0"/>
        <v>0</v>
      </c>
      <c r="G33" s="95"/>
      <c r="H33" s="98"/>
      <c r="I33" s="10">
        <f t="shared" si="1"/>
        <v>0</v>
      </c>
      <c r="J33" s="13">
        <f t="shared" si="3"/>
        <v>0</v>
      </c>
      <c r="K33" s="13">
        <f t="shared" si="2"/>
        <v>0</v>
      </c>
    </row>
    <row r="34" spans="1:11" ht="20.100000000000001" customHeight="1" thickBot="1" x14ac:dyDescent="0.3">
      <c r="A34" s="37">
        <v>31</v>
      </c>
      <c r="B34" s="38">
        <v>45688</v>
      </c>
      <c r="C34" s="18"/>
      <c r="D34" s="18"/>
      <c r="E34" s="22"/>
      <c r="F34" s="20">
        <f t="shared" si="0"/>
        <v>0</v>
      </c>
      <c r="G34" s="96"/>
      <c r="H34" s="99"/>
      <c r="I34" s="23">
        <f t="shared" si="1"/>
        <v>0</v>
      </c>
      <c r="J34" s="20">
        <f>K33</f>
        <v>0</v>
      </c>
      <c r="K34" s="20">
        <f t="shared" si="2"/>
        <v>0</v>
      </c>
    </row>
  </sheetData>
  <sheetProtection algorithmName="SHA-512" hashValue="nxjIcurRTjeHepSX6xxTjfkbfkZtQVWVWxkR0DWkykebgfcQ/yctOLEsqDGYVrrUOFGzMTw1UX8NlJmzHFMveQ==" saltValue="R9+32rMMewkVnuOQkIOjDA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AE094-BDF0-4460-A189-A8FB8991B8C3}">
  <dimension ref="A1:K31"/>
  <sheetViews>
    <sheetView workbookViewId="0">
      <pane ySplit="3" topLeftCell="A4" activePane="bottomLeft" state="frozen"/>
      <selection activeCell="C4" sqref="C4"/>
      <selection pane="bottomLeft" activeCell="B4" sqref="B4"/>
    </sheetView>
  </sheetViews>
  <sheetFormatPr defaultRowHeight="20.100000000000001" customHeight="1" x14ac:dyDescent="0.25"/>
  <cols>
    <col min="1" max="1" width="5.7109375" bestFit="1" customWidth="1"/>
    <col min="2" max="2" width="10.28515625" bestFit="1" customWidth="1"/>
    <col min="3" max="3" width="23.7109375" bestFit="1" customWidth="1"/>
    <col min="4" max="4" width="16.28515625" bestFit="1" customWidth="1"/>
    <col min="5" max="5" width="13.140625" customWidth="1"/>
    <col min="6" max="6" width="22.28515625" bestFit="1" customWidth="1"/>
    <col min="7" max="7" width="30.42578125" bestFit="1" customWidth="1"/>
    <col min="8" max="8" width="13.140625" customWidth="1"/>
    <col min="9" max="9" width="22.28515625" bestFit="1" customWidth="1"/>
    <col min="10" max="11" width="24" bestFit="1" customWidth="1"/>
  </cols>
  <sheetData>
    <row r="1" spans="1:11" ht="20.100000000000001" customHeight="1" thickBot="1" x14ac:dyDescent="0.3">
      <c r="A1" s="116" t="s">
        <v>26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7" t="s">
        <v>1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4" t="s">
        <v>6</v>
      </c>
      <c r="G3" s="32" t="s">
        <v>9</v>
      </c>
      <c r="H3" s="33" t="s">
        <v>4</v>
      </c>
      <c r="I3" s="44" t="s">
        <v>7</v>
      </c>
      <c r="J3" s="125"/>
      <c r="K3" s="127"/>
    </row>
    <row r="4" spans="1:11" ht="20.100000000000001" customHeight="1" x14ac:dyDescent="0.25">
      <c r="A4" s="34">
        <v>1</v>
      </c>
      <c r="B4" s="35">
        <v>45689</v>
      </c>
      <c r="C4" s="3"/>
      <c r="D4" s="3"/>
      <c r="E4" s="12"/>
      <c r="F4" s="4">
        <f>C4+D4+E4</f>
        <v>0</v>
      </c>
      <c r="G4" s="5"/>
      <c r="H4" s="72"/>
      <c r="I4" s="6">
        <f>G4+H4</f>
        <v>0</v>
      </c>
      <c r="J4" s="7">
        <f>'JAN-25'!K34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45690</v>
      </c>
      <c r="C5" s="8"/>
      <c r="D5" s="8"/>
      <c r="E5" s="9"/>
      <c r="F5" s="10">
        <f t="shared" ref="F5:F31" si="0">C5+D5+E5</f>
        <v>0</v>
      </c>
      <c r="G5" s="11"/>
      <c r="H5" s="12"/>
      <c r="I5" s="10">
        <f t="shared" ref="I5:I31" si="1">G5+H5</f>
        <v>0</v>
      </c>
      <c r="J5" s="13">
        <f>K4</f>
        <v>0</v>
      </c>
      <c r="K5" s="13">
        <f t="shared" ref="K5:K31" si="2">(F5+J5)-I5</f>
        <v>0</v>
      </c>
    </row>
    <row r="6" spans="1:11" ht="20.100000000000001" customHeight="1" x14ac:dyDescent="0.25">
      <c r="A6" s="36">
        <v>3</v>
      </c>
      <c r="B6" s="35">
        <v>45691</v>
      </c>
      <c r="C6" s="8"/>
      <c r="D6" s="8"/>
      <c r="E6" s="12"/>
      <c r="F6" s="10">
        <f t="shared" si="0"/>
        <v>0</v>
      </c>
      <c r="G6" s="11"/>
      <c r="H6" s="12"/>
      <c r="I6" s="10">
        <f t="shared" si="1"/>
        <v>0</v>
      </c>
      <c r="J6" s="13">
        <f t="shared" ref="J6:J31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45692</v>
      </c>
      <c r="C7" s="8"/>
      <c r="D7" s="8"/>
      <c r="E7" s="12"/>
      <c r="F7" s="10">
        <f t="shared" si="0"/>
        <v>0</v>
      </c>
      <c r="G7" s="11"/>
      <c r="H7" s="12"/>
      <c r="I7" s="10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45693</v>
      </c>
      <c r="C8" s="8"/>
      <c r="D8" s="8"/>
      <c r="E8" s="12"/>
      <c r="F8" s="10">
        <f t="shared" si="0"/>
        <v>0</v>
      </c>
      <c r="G8" s="11"/>
      <c r="H8" s="12"/>
      <c r="I8" s="10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45694</v>
      </c>
      <c r="C9" s="14"/>
      <c r="D9" s="8"/>
      <c r="E9" s="12"/>
      <c r="F9" s="10">
        <f t="shared" si="0"/>
        <v>0</v>
      </c>
      <c r="G9" s="11"/>
      <c r="H9" s="12"/>
      <c r="I9" s="10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45695</v>
      </c>
      <c r="C10" s="14"/>
      <c r="D10" s="8"/>
      <c r="E10" s="12"/>
      <c r="F10" s="10">
        <f t="shared" si="0"/>
        <v>0</v>
      </c>
      <c r="G10" s="11"/>
      <c r="H10" s="12"/>
      <c r="I10" s="10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45696</v>
      </c>
      <c r="C11" s="14"/>
      <c r="D11" s="8"/>
      <c r="E11" s="12"/>
      <c r="F11" s="10">
        <f t="shared" si="0"/>
        <v>0</v>
      </c>
      <c r="G11" s="11"/>
      <c r="H11" s="12"/>
      <c r="I11" s="10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45697</v>
      </c>
      <c r="C12" s="14"/>
      <c r="D12" s="8"/>
      <c r="E12" s="12"/>
      <c r="F12" s="10">
        <f t="shared" si="0"/>
        <v>0</v>
      </c>
      <c r="G12" s="11"/>
      <c r="H12" s="12"/>
      <c r="I12" s="10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45698</v>
      </c>
      <c r="C13" s="14"/>
      <c r="D13" s="8"/>
      <c r="E13" s="12"/>
      <c r="F13" s="10">
        <f t="shared" si="0"/>
        <v>0</v>
      </c>
      <c r="G13" s="11"/>
      <c r="H13" s="12"/>
      <c r="I13" s="10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45699</v>
      </c>
      <c r="C14" s="14"/>
      <c r="D14" s="8"/>
      <c r="E14" s="12"/>
      <c r="F14" s="10">
        <f t="shared" si="0"/>
        <v>0</v>
      </c>
      <c r="G14" s="11"/>
      <c r="H14" s="12"/>
      <c r="I14" s="10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45700</v>
      </c>
      <c r="C15" s="14"/>
      <c r="D15" s="8"/>
      <c r="E15" s="12"/>
      <c r="F15" s="10">
        <f t="shared" si="0"/>
        <v>0</v>
      </c>
      <c r="G15" s="11"/>
      <c r="H15" s="12"/>
      <c r="I15" s="10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45701</v>
      </c>
      <c r="C16" s="14"/>
      <c r="D16" s="8"/>
      <c r="E16" s="12"/>
      <c r="F16" s="10">
        <f t="shared" si="0"/>
        <v>0</v>
      </c>
      <c r="G16" s="11"/>
      <c r="H16" s="12"/>
      <c r="I16" s="10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45702</v>
      </c>
      <c r="C17" s="14"/>
      <c r="D17" s="8"/>
      <c r="E17" s="12"/>
      <c r="F17" s="10">
        <f t="shared" si="0"/>
        <v>0</v>
      </c>
      <c r="G17" s="11"/>
      <c r="H17" s="12"/>
      <c r="I17" s="10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45703</v>
      </c>
      <c r="C18" s="14"/>
      <c r="D18" s="8"/>
      <c r="E18" s="12"/>
      <c r="F18" s="10">
        <f t="shared" si="0"/>
        <v>0</v>
      </c>
      <c r="G18" s="11"/>
      <c r="H18" s="12"/>
      <c r="I18" s="10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45704</v>
      </c>
      <c r="C19" s="14"/>
      <c r="D19" s="8"/>
      <c r="E19" s="12"/>
      <c r="F19" s="10">
        <f t="shared" si="0"/>
        <v>0</v>
      </c>
      <c r="G19" s="11"/>
      <c r="H19" s="12"/>
      <c r="I19" s="10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45705</v>
      </c>
      <c r="C20" s="14"/>
      <c r="D20" s="8"/>
      <c r="E20" s="12"/>
      <c r="F20" s="10">
        <f t="shared" si="0"/>
        <v>0</v>
      </c>
      <c r="G20" s="11"/>
      <c r="H20" s="12"/>
      <c r="I20" s="10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45706</v>
      </c>
      <c r="C21" s="14"/>
      <c r="D21" s="8"/>
      <c r="E21" s="12"/>
      <c r="F21" s="10">
        <f t="shared" si="0"/>
        <v>0</v>
      </c>
      <c r="G21" s="11"/>
      <c r="H21" s="12"/>
      <c r="I21" s="10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45707</v>
      </c>
      <c r="C22" s="14"/>
      <c r="D22" s="8"/>
      <c r="E22" s="12"/>
      <c r="F22" s="10">
        <f t="shared" si="0"/>
        <v>0</v>
      </c>
      <c r="G22" s="11"/>
      <c r="H22" s="12"/>
      <c r="I22" s="10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45708</v>
      </c>
      <c r="C23" s="14"/>
      <c r="D23" s="8"/>
      <c r="E23" s="12"/>
      <c r="F23" s="10">
        <f t="shared" si="0"/>
        <v>0</v>
      </c>
      <c r="G23" s="11"/>
      <c r="H23" s="12"/>
      <c r="I23" s="10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45709</v>
      </c>
      <c r="C24" s="14"/>
      <c r="D24" s="8"/>
      <c r="E24" s="12"/>
      <c r="F24" s="13">
        <f t="shared" si="0"/>
        <v>0</v>
      </c>
      <c r="G24" s="11"/>
      <c r="H24" s="12"/>
      <c r="I24" s="10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45710</v>
      </c>
      <c r="C25" s="14"/>
      <c r="D25" s="8"/>
      <c r="E25" s="15"/>
      <c r="F25" s="16">
        <f t="shared" si="0"/>
        <v>0</v>
      </c>
      <c r="G25" s="11"/>
      <c r="H25" s="12"/>
      <c r="I25" s="10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45711</v>
      </c>
      <c r="C26" s="14"/>
      <c r="D26" s="8"/>
      <c r="E26" s="15"/>
      <c r="F26" s="13">
        <f t="shared" si="0"/>
        <v>0</v>
      </c>
      <c r="G26" s="11"/>
      <c r="H26" s="12"/>
      <c r="I26" s="10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45712</v>
      </c>
      <c r="C27" s="14"/>
      <c r="D27" s="8"/>
      <c r="E27" s="15"/>
      <c r="F27" s="13">
        <f t="shared" si="0"/>
        <v>0</v>
      </c>
      <c r="G27" s="11"/>
      <c r="H27" s="12"/>
      <c r="I27" s="10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45713</v>
      </c>
      <c r="C28" s="14"/>
      <c r="D28" s="8"/>
      <c r="E28" s="15"/>
      <c r="F28" s="13">
        <f t="shared" si="0"/>
        <v>0</v>
      </c>
      <c r="G28" s="11"/>
      <c r="H28" s="12"/>
      <c r="I28" s="10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45714</v>
      </c>
      <c r="C29" s="14"/>
      <c r="D29" s="8"/>
      <c r="E29" s="15"/>
      <c r="F29" s="13">
        <f t="shared" si="0"/>
        <v>0</v>
      </c>
      <c r="G29" s="11"/>
      <c r="H29" s="12"/>
      <c r="I29" s="10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45715</v>
      </c>
      <c r="C30" s="14"/>
      <c r="D30" s="8"/>
      <c r="E30" s="15"/>
      <c r="F30" s="13">
        <f t="shared" si="0"/>
        <v>0</v>
      </c>
      <c r="G30" s="11"/>
      <c r="H30" s="12"/>
      <c r="I30" s="10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101">
        <v>45716</v>
      </c>
      <c r="C31" s="14"/>
      <c r="D31" s="8"/>
      <c r="E31" s="15"/>
      <c r="F31" s="13">
        <f t="shared" si="0"/>
        <v>0</v>
      </c>
      <c r="G31" s="11"/>
      <c r="H31" s="12"/>
      <c r="I31" s="10">
        <f t="shared" si="1"/>
        <v>0</v>
      </c>
      <c r="J31" s="13">
        <f t="shared" si="3"/>
        <v>0</v>
      </c>
      <c r="K31" s="13">
        <f t="shared" si="2"/>
        <v>0</v>
      </c>
    </row>
  </sheetData>
  <sheetProtection algorithmName="SHA-512" hashValue="PdfbgZUlyYHeKTxHkfgWYb2/imQ0br+ob+wwz8hDgUKTk7PvL/bDBgESDrRMl8axC4PU1kXPYAACrratym5kTA==" saltValue="NgvRZJwVhqiN6Z5ucrmA7w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42E7B-86E2-4A51-9F0D-BB17DBE35B83}">
  <dimension ref="A1:K34"/>
  <sheetViews>
    <sheetView workbookViewId="0">
      <pane ySplit="3" topLeftCell="A4" activePane="bottomLeft" state="frozen"/>
      <selection activeCell="C4" sqref="C4"/>
      <selection pane="bottomLeft" activeCell="C4" sqref="C4"/>
    </sheetView>
  </sheetViews>
  <sheetFormatPr defaultRowHeight="20.100000000000001" customHeight="1" x14ac:dyDescent="0.25"/>
  <cols>
    <col min="1" max="1" width="5.7109375" bestFit="1" customWidth="1"/>
    <col min="2" max="2" width="10.42578125" bestFit="1" customWidth="1"/>
    <col min="3" max="3" width="24.85546875" bestFit="1" customWidth="1"/>
    <col min="4" max="4" width="16.28515625" bestFit="1" customWidth="1"/>
    <col min="5" max="5" width="12.5703125" bestFit="1" customWidth="1"/>
    <col min="6" max="6" width="24.85546875" bestFit="1" customWidth="1"/>
    <col min="7" max="7" width="30.42578125" bestFit="1" customWidth="1"/>
    <col min="8" max="8" width="19.5703125" bestFit="1" customWidth="1"/>
    <col min="9" max="9" width="23.28515625" bestFit="1" customWidth="1"/>
    <col min="10" max="11" width="24.85546875" bestFit="1" customWidth="1"/>
  </cols>
  <sheetData>
    <row r="1" spans="1:11" ht="20.100000000000001" customHeight="1" thickBot="1" x14ac:dyDescent="0.3">
      <c r="A1" s="116" t="s">
        <v>27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7" t="s">
        <v>1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4" t="s">
        <v>6</v>
      </c>
      <c r="G3" s="32" t="s">
        <v>9</v>
      </c>
      <c r="H3" s="33" t="s">
        <v>4</v>
      </c>
      <c r="I3" s="44" t="s">
        <v>7</v>
      </c>
      <c r="J3" s="125"/>
      <c r="K3" s="127"/>
    </row>
    <row r="4" spans="1:11" ht="20.100000000000001" customHeight="1" x14ac:dyDescent="0.25">
      <c r="A4" s="34">
        <v>1</v>
      </c>
      <c r="B4" s="35">
        <v>45717</v>
      </c>
      <c r="C4" s="3"/>
      <c r="D4" s="3"/>
      <c r="E4" s="12"/>
      <c r="F4" s="4">
        <f>C4+D4+E4</f>
        <v>0</v>
      </c>
      <c r="G4" s="5"/>
      <c r="H4" s="72"/>
      <c r="I4" s="6">
        <f>G4+H4</f>
        <v>0</v>
      </c>
      <c r="J4" s="7">
        <f>'FEB-25'!K31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45718</v>
      </c>
      <c r="C5" s="8"/>
      <c r="D5" s="8"/>
      <c r="E5" s="9"/>
      <c r="F5" s="10">
        <f t="shared" ref="F5:F34" si="0">C5+D5+E5</f>
        <v>0</v>
      </c>
      <c r="G5" s="11"/>
      <c r="H5" s="12"/>
      <c r="I5" s="10">
        <f t="shared" ref="I5:I34" si="1">G5+H5</f>
        <v>0</v>
      </c>
      <c r="J5" s="13">
        <f>K4</f>
        <v>0</v>
      </c>
      <c r="K5" s="13">
        <f t="shared" ref="K5:K34" si="2">(F5+J5)-I5</f>
        <v>0</v>
      </c>
    </row>
    <row r="6" spans="1:11" ht="20.100000000000001" customHeight="1" x14ac:dyDescent="0.25">
      <c r="A6" s="36">
        <v>3</v>
      </c>
      <c r="B6" s="35">
        <v>45719</v>
      </c>
      <c r="C6" s="8"/>
      <c r="D6" s="8"/>
      <c r="E6" s="12"/>
      <c r="F6" s="10">
        <f t="shared" si="0"/>
        <v>0</v>
      </c>
      <c r="G6" s="11"/>
      <c r="H6" s="12"/>
      <c r="I6" s="10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45720</v>
      </c>
      <c r="C7" s="8"/>
      <c r="D7" s="8"/>
      <c r="E7" s="12"/>
      <c r="F7" s="10">
        <f t="shared" si="0"/>
        <v>0</v>
      </c>
      <c r="G7" s="11"/>
      <c r="H7" s="12"/>
      <c r="I7" s="10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45721</v>
      </c>
      <c r="C8" s="8"/>
      <c r="D8" s="8"/>
      <c r="E8" s="12"/>
      <c r="F8" s="10">
        <f t="shared" si="0"/>
        <v>0</v>
      </c>
      <c r="G8" s="11"/>
      <c r="H8" s="12"/>
      <c r="I8" s="10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45722</v>
      </c>
      <c r="C9" s="14"/>
      <c r="D9" s="8"/>
      <c r="E9" s="12"/>
      <c r="F9" s="10">
        <f t="shared" si="0"/>
        <v>0</v>
      </c>
      <c r="G9" s="11"/>
      <c r="H9" s="12"/>
      <c r="I9" s="10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45723</v>
      </c>
      <c r="C10" s="14"/>
      <c r="D10" s="8"/>
      <c r="E10" s="12"/>
      <c r="F10" s="10">
        <f t="shared" si="0"/>
        <v>0</v>
      </c>
      <c r="G10" s="11"/>
      <c r="H10" s="12"/>
      <c r="I10" s="10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45724</v>
      </c>
      <c r="C11" s="14"/>
      <c r="D11" s="8"/>
      <c r="E11" s="12"/>
      <c r="F11" s="10">
        <f t="shared" si="0"/>
        <v>0</v>
      </c>
      <c r="G11" s="11"/>
      <c r="H11" s="12"/>
      <c r="I11" s="10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45725</v>
      </c>
      <c r="C12" s="14"/>
      <c r="D12" s="8"/>
      <c r="E12" s="12"/>
      <c r="F12" s="10">
        <f t="shared" si="0"/>
        <v>0</v>
      </c>
      <c r="G12" s="11"/>
      <c r="H12" s="12"/>
      <c r="I12" s="10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45726</v>
      </c>
      <c r="C13" s="14"/>
      <c r="D13" s="8"/>
      <c r="E13" s="12"/>
      <c r="F13" s="10">
        <f t="shared" si="0"/>
        <v>0</v>
      </c>
      <c r="G13" s="11"/>
      <c r="H13" s="12"/>
      <c r="I13" s="10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45727</v>
      </c>
      <c r="C14" s="14"/>
      <c r="D14" s="8"/>
      <c r="E14" s="12"/>
      <c r="F14" s="10">
        <f t="shared" si="0"/>
        <v>0</v>
      </c>
      <c r="G14" s="11"/>
      <c r="H14" s="12"/>
      <c r="I14" s="10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45728</v>
      </c>
      <c r="C15" s="14"/>
      <c r="D15" s="8"/>
      <c r="E15" s="12"/>
      <c r="F15" s="10">
        <f t="shared" si="0"/>
        <v>0</v>
      </c>
      <c r="G15" s="11"/>
      <c r="H15" s="12"/>
      <c r="I15" s="10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45729</v>
      </c>
      <c r="C16" s="14"/>
      <c r="D16" s="8"/>
      <c r="E16" s="12"/>
      <c r="F16" s="10">
        <f t="shared" si="0"/>
        <v>0</v>
      </c>
      <c r="G16" s="11"/>
      <c r="H16" s="12"/>
      <c r="I16" s="10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45730</v>
      </c>
      <c r="C17" s="14"/>
      <c r="D17" s="8"/>
      <c r="E17" s="12"/>
      <c r="F17" s="10">
        <f t="shared" si="0"/>
        <v>0</v>
      </c>
      <c r="G17" s="11"/>
      <c r="H17" s="12"/>
      <c r="I17" s="10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45731</v>
      </c>
      <c r="C18" s="14"/>
      <c r="D18" s="8"/>
      <c r="E18" s="12"/>
      <c r="F18" s="10">
        <f t="shared" si="0"/>
        <v>0</v>
      </c>
      <c r="G18" s="11"/>
      <c r="H18" s="12"/>
      <c r="I18" s="10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45732</v>
      </c>
      <c r="C19" s="14"/>
      <c r="D19" s="8"/>
      <c r="E19" s="12"/>
      <c r="F19" s="10">
        <f t="shared" si="0"/>
        <v>0</v>
      </c>
      <c r="G19" s="11"/>
      <c r="H19" s="12"/>
      <c r="I19" s="10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45733</v>
      </c>
      <c r="C20" s="14"/>
      <c r="D20" s="8"/>
      <c r="E20" s="12"/>
      <c r="F20" s="10">
        <f t="shared" si="0"/>
        <v>0</v>
      </c>
      <c r="G20" s="11"/>
      <c r="H20" s="12"/>
      <c r="I20" s="10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45734</v>
      </c>
      <c r="C21" s="14"/>
      <c r="D21" s="8"/>
      <c r="E21" s="12"/>
      <c r="F21" s="10">
        <f t="shared" si="0"/>
        <v>0</v>
      </c>
      <c r="G21" s="11"/>
      <c r="H21" s="12"/>
      <c r="I21" s="10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45735</v>
      </c>
      <c r="C22" s="14"/>
      <c r="D22" s="8"/>
      <c r="E22" s="12"/>
      <c r="F22" s="10">
        <f t="shared" si="0"/>
        <v>0</v>
      </c>
      <c r="G22" s="11"/>
      <c r="H22" s="12"/>
      <c r="I22" s="10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45736</v>
      </c>
      <c r="C23" s="14"/>
      <c r="D23" s="8"/>
      <c r="E23" s="12"/>
      <c r="F23" s="10">
        <f t="shared" si="0"/>
        <v>0</v>
      </c>
      <c r="G23" s="11"/>
      <c r="H23" s="12"/>
      <c r="I23" s="10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45737</v>
      </c>
      <c r="C24" s="14"/>
      <c r="D24" s="8"/>
      <c r="E24" s="12"/>
      <c r="F24" s="13">
        <f t="shared" si="0"/>
        <v>0</v>
      </c>
      <c r="G24" s="11"/>
      <c r="H24" s="12"/>
      <c r="I24" s="10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45738</v>
      </c>
      <c r="C25" s="14"/>
      <c r="D25" s="8"/>
      <c r="E25" s="15"/>
      <c r="F25" s="16">
        <f t="shared" si="0"/>
        <v>0</v>
      </c>
      <c r="G25" s="11"/>
      <c r="H25" s="12"/>
      <c r="I25" s="10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45739</v>
      </c>
      <c r="C26" s="14"/>
      <c r="D26" s="8"/>
      <c r="E26" s="15"/>
      <c r="F26" s="13">
        <f t="shared" si="0"/>
        <v>0</v>
      </c>
      <c r="G26" s="11"/>
      <c r="H26" s="12"/>
      <c r="I26" s="10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45740</v>
      </c>
      <c r="C27" s="14"/>
      <c r="D27" s="8"/>
      <c r="E27" s="15"/>
      <c r="F27" s="13">
        <f t="shared" si="0"/>
        <v>0</v>
      </c>
      <c r="G27" s="11"/>
      <c r="H27" s="12"/>
      <c r="I27" s="10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45741</v>
      </c>
      <c r="C28" s="14"/>
      <c r="D28" s="8"/>
      <c r="E28" s="15"/>
      <c r="F28" s="13">
        <f t="shared" si="0"/>
        <v>0</v>
      </c>
      <c r="G28" s="11"/>
      <c r="H28" s="12"/>
      <c r="I28" s="10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45742</v>
      </c>
      <c r="C29" s="14"/>
      <c r="D29" s="8"/>
      <c r="E29" s="15"/>
      <c r="F29" s="13">
        <f t="shared" si="0"/>
        <v>0</v>
      </c>
      <c r="G29" s="11"/>
      <c r="H29" s="12"/>
      <c r="I29" s="10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45743</v>
      </c>
      <c r="C30" s="14"/>
      <c r="D30" s="8"/>
      <c r="E30" s="15"/>
      <c r="F30" s="13">
        <f t="shared" si="0"/>
        <v>0</v>
      </c>
      <c r="G30" s="11"/>
      <c r="H30" s="12"/>
      <c r="I30" s="10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45744</v>
      </c>
      <c r="C31" s="14"/>
      <c r="D31" s="8"/>
      <c r="E31" s="15"/>
      <c r="F31" s="13">
        <f t="shared" si="0"/>
        <v>0</v>
      </c>
      <c r="G31" s="11"/>
      <c r="H31" s="12"/>
      <c r="I31" s="10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45745</v>
      </c>
      <c r="C32" s="14"/>
      <c r="D32" s="8"/>
      <c r="E32" s="15"/>
      <c r="F32" s="13">
        <f t="shared" si="0"/>
        <v>0</v>
      </c>
      <c r="G32" s="11"/>
      <c r="H32" s="12"/>
      <c r="I32" s="10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x14ac:dyDescent="0.25">
      <c r="A33" s="36">
        <v>30</v>
      </c>
      <c r="B33" s="35">
        <v>45746</v>
      </c>
      <c r="C33" s="24"/>
      <c r="D33" s="25"/>
      <c r="E33" s="26"/>
      <c r="F33" s="13">
        <f t="shared" si="0"/>
        <v>0</v>
      </c>
      <c r="G33" s="27"/>
      <c r="H33" s="28"/>
      <c r="I33" s="10">
        <f t="shared" si="1"/>
        <v>0</v>
      </c>
      <c r="J33" s="13">
        <f t="shared" si="3"/>
        <v>0</v>
      </c>
      <c r="K33" s="13">
        <f t="shared" si="2"/>
        <v>0</v>
      </c>
    </row>
    <row r="34" spans="1:11" ht="20.100000000000001" customHeight="1" thickBot="1" x14ac:dyDescent="0.3">
      <c r="A34" s="37">
        <v>31</v>
      </c>
      <c r="B34" s="38">
        <v>45747</v>
      </c>
      <c r="C34" s="17"/>
      <c r="D34" s="18"/>
      <c r="E34" s="19"/>
      <c r="F34" s="20">
        <f t="shared" si="0"/>
        <v>0</v>
      </c>
      <c r="G34" s="21"/>
      <c r="H34" s="22"/>
      <c r="I34" s="23">
        <f t="shared" si="1"/>
        <v>0</v>
      </c>
      <c r="J34" s="20">
        <f>K33</f>
        <v>0</v>
      </c>
      <c r="K34" s="20">
        <f t="shared" si="2"/>
        <v>0</v>
      </c>
    </row>
  </sheetData>
  <sheetProtection algorithmName="SHA-512" hashValue="rO8Oe0H1up9Dm2Mf0piNDIQ4ef6WjLog3xAiJntsC6sVCB3Cq/qpd0ACgkfhC4FrEghD+ZeQuvsAcTkbm0312g==" saltValue="FUE816kePRqnOtILSEot2Q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B0005-B537-4AEE-9DDA-7BDD85283F5B}">
  <dimension ref="A1:K34"/>
  <sheetViews>
    <sheetView workbookViewId="0">
      <pane ySplit="3" topLeftCell="A4" activePane="bottomLeft" state="frozen"/>
      <selection activeCell="C4" sqref="C4"/>
      <selection pane="bottomLeft" activeCell="C4" sqref="C4"/>
    </sheetView>
  </sheetViews>
  <sheetFormatPr defaultRowHeight="20.100000000000001" customHeight="1" x14ac:dyDescent="0.25"/>
  <cols>
    <col min="1" max="1" width="5.7109375" bestFit="1" customWidth="1"/>
    <col min="2" max="2" width="10.42578125" bestFit="1" customWidth="1"/>
    <col min="3" max="3" width="23.7109375" style="133" bestFit="1" customWidth="1"/>
    <col min="4" max="4" width="17.140625" style="133" customWidth="1"/>
    <col min="5" max="5" width="15.28515625" style="133" bestFit="1" customWidth="1"/>
    <col min="6" max="6" width="20.5703125" style="133" bestFit="1" customWidth="1"/>
    <col min="7" max="7" width="30.42578125" style="133" bestFit="1" customWidth="1"/>
    <col min="8" max="8" width="15.28515625" style="133" bestFit="1" customWidth="1"/>
    <col min="9" max="9" width="20.5703125" style="133" bestFit="1" customWidth="1"/>
    <col min="10" max="11" width="23" style="133" bestFit="1" customWidth="1"/>
  </cols>
  <sheetData>
    <row r="1" spans="1:11" ht="20.100000000000001" customHeight="1" thickBot="1" x14ac:dyDescent="0.3">
      <c r="A1" s="116" t="s">
        <v>17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6" t="s">
        <v>13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2" t="s">
        <v>14</v>
      </c>
      <c r="G3" s="32" t="s">
        <v>9</v>
      </c>
      <c r="H3" s="33" t="s">
        <v>4</v>
      </c>
      <c r="I3" s="43" t="s">
        <v>15</v>
      </c>
      <c r="J3" s="125"/>
      <c r="K3" s="127"/>
    </row>
    <row r="4" spans="1:11" ht="20.100000000000001" customHeight="1" x14ac:dyDescent="0.25">
      <c r="A4" s="34">
        <v>1</v>
      </c>
      <c r="B4" s="35">
        <v>45413</v>
      </c>
      <c r="C4" s="3"/>
      <c r="D4" s="3"/>
      <c r="E4" s="70"/>
      <c r="F4" s="4">
        <f>C4+D4+E4</f>
        <v>0</v>
      </c>
      <c r="G4" s="5"/>
      <c r="H4" s="72"/>
      <c r="I4" s="6">
        <f>G4+H4</f>
        <v>0</v>
      </c>
      <c r="J4" s="7">
        <f>'APR-2024'!K33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45414</v>
      </c>
      <c r="C5" s="3"/>
      <c r="D5" s="3"/>
      <c r="E5" s="70"/>
      <c r="F5" s="10">
        <f t="shared" ref="F5:F34" si="0">C5+D5+E5</f>
        <v>0</v>
      </c>
      <c r="G5" s="3"/>
      <c r="H5" s="70"/>
      <c r="I5" s="10">
        <f t="shared" ref="I5:I34" si="1">G5+H5</f>
        <v>0</v>
      </c>
      <c r="J5" s="13">
        <f>K4</f>
        <v>0</v>
      </c>
      <c r="K5" s="13">
        <f t="shared" ref="K5:K34" si="2">(F5+J5)-I5</f>
        <v>0</v>
      </c>
    </row>
    <row r="6" spans="1:11" ht="20.100000000000001" customHeight="1" x14ac:dyDescent="0.25">
      <c r="A6" s="36">
        <v>3</v>
      </c>
      <c r="B6" s="35">
        <v>45415</v>
      </c>
      <c r="C6" s="3"/>
      <c r="D6" s="3"/>
      <c r="E6" s="70"/>
      <c r="F6" s="10">
        <f t="shared" si="0"/>
        <v>0</v>
      </c>
      <c r="G6" s="3"/>
      <c r="H6" s="70"/>
      <c r="I6" s="10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45416</v>
      </c>
      <c r="C7" s="3"/>
      <c r="D7" s="3"/>
      <c r="E7" s="70"/>
      <c r="F7" s="10">
        <f t="shared" si="0"/>
        <v>0</v>
      </c>
      <c r="G7" s="3"/>
      <c r="H7" s="70"/>
      <c r="I7" s="10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45417</v>
      </c>
      <c r="C8" s="3"/>
      <c r="D8" s="3"/>
      <c r="E8" s="70"/>
      <c r="F8" s="10">
        <f t="shared" si="0"/>
        <v>0</v>
      </c>
      <c r="G8" s="3"/>
      <c r="H8" s="70"/>
      <c r="I8" s="10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45418</v>
      </c>
      <c r="C9" s="3"/>
      <c r="D9" s="3"/>
      <c r="E9" s="70"/>
      <c r="F9" s="10">
        <f t="shared" si="0"/>
        <v>0</v>
      </c>
      <c r="G9" s="3"/>
      <c r="H9" s="70"/>
      <c r="I9" s="10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45419</v>
      </c>
      <c r="C10" s="3"/>
      <c r="D10" s="3"/>
      <c r="E10" s="70"/>
      <c r="F10" s="10">
        <f t="shared" si="0"/>
        <v>0</v>
      </c>
      <c r="G10" s="3"/>
      <c r="H10" s="70"/>
      <c r="I10" s="10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45420</v>
      </c>
      <c r="C11" s="3"/>
      <c r="D11" s="3"/>
      <c r="E11" s="70"/>
      <c r="F11" s="10">
        <f t="shared" si="0"/>
        <v>0</v>
      </c>
      <c r="G11" s="3"/>
      <c r="H11" s="70"/>
      <c r="I11" s="10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45421</v>
      </c>
      <c r="C12" s="3"/>
      <c r="D12" s="3"/>
      <c r="E12" s="70"/>
      <c r="F12" s="10">
        <f t="shared" si="0"/>
        <v>0</v>
      </c>
      <c r="G12" s="3"/>
      <c r="H12" s="70"/>
      <c r="I12" s="10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45422</v>
      </c>
      <c r="C13" s="3"/>
      <c r="D13" s="3"/>
      <c r="E13" s="70"/>
      <c r="F13" s="10">
        <f t="shared" si="0"/>
        <v>0</v>
      </c>
      <c r="G13" s="3"/>
      <c r="H13" s="70"/>
      <c r="I13" s="10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45423</v>
      </c>
      <c r="C14" s="3"/>
      <c r="D14" s="3"/>
      <c r="E14" s="70"/>
      <c r="F14" s="10">
        <f t="shared" si="0"/>
        <v>0</v>
      </c>
      <c r="G14" s="3"/>
      <c r="H14" s="70"/>
      <c r="I14" s="10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45424</v>
      </c>
      <c r="C15" s="3"/>
      <c r="D15" s="3"/>
      <c r="E15" s="70"/>
      <c r="F15" s="10">
        <f t="shared" si="0"/>
        <v>0</v>
      </c>
      <c r="G15" s="3"/>
      <c r="H15" s="70"/>
      <c r="I15" s="10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45425</v>
      </c>
      <c r="C16" s="3"/>
      <c r="D16" s="3"/>
      <c r="E16" s="69"/>
      <c r="F16" s="10">
        <f t="shared" si="0"/>
        <v>0</v>
      </c>
      <c r="G16" s="3"/>
      <c r="H16" s="70"/>
      <c r="I16" s="10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45426</v>
      </c>
      <c r="C17" s="3"/>
      <c r="D17" s="3"/>
      <c r="E17" s="70"/>
      <c r="F17" s="10">
        <f t="shared" si="0"/>
        <v>0</v>
      </c>
      <c r="G17" s="3"/>
      <c r="H17" s="70"/>
      <c r="I17" s="10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45427</v>
      </c>
      <c r="C18" s="3"/>
      <c r="D18" s="3"/>
      <c r="E18" s="70"/>
      <c r="F18" s="10">
        <f t="shared" si="0"/>
        <v>0</v>
      </c>
      <c r="G18" s="3"/>
      <c r="H18" s="70"/>
      <c r="I18" s="10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45428</v>
      </c>
      <c r="C19" s="3"/>
      <c r="D19" s="3"/>
      <c r="E19" s="70"/>
      <c r="F19" s="10">
        <f t="shared" si="0"/>
        <v>0</v>
      </c>
      <c r="G19" s="3"/>
      <c r="H19" s="70"/>
      <c r="I19" s="10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45429</v>
      </c>
      <c r="C20" s="3"/>
      <c r="D20" s="3"/>
      <c r="E20" s="70"/>
      <c r="F20" s="10">
        <f t="shared" si="0"/>
        <v>0</v>
      </c>
      <c r="G20" s="3"/>
      <c r="H20" s="70"/>
      <c r="I20" s="10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45430</v>
      </c>
      <c r="C21" s="3"/>
      <c r="D21" s="3"/>
      <c r="E21" s="70"/>
      <c r="F21" s="10">
        <f t="shared" si="0"/>
        <v>0</v>
      </c>
      <c r="G21" s="3"/>
      <c r="H21" s="70"/>
      <c r="I21" s="10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45431</v>
      </c>
      <c r="C22" s="3"/>
      <c r="D22" s="3"/>
      <c r="E22" s="70"/>
      <c r="F22" s="10">
        <f t="shared" si="0"/>
        <v>0</v>
      </c>
      <c r="G22" s="3"/>
      <c r="H22" s="70"/>
      <c r="I22" s="10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45432</v>
      </c>
      <c r="C23" s="3"/>
      <c r="D23" s="3"/>
      <c r="E23" s="70"/>
      <c r="F23" s="10">
        <f t="shared" si="0"/>
        <v>0</v>
      </c>
      <c r="G23" s="3"/>
      <c r="H23" s="70"/>
      <c r="I23" s="10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45433</v>
      </c>
      <c r="C24" s="3"/>
      <c r="D24" s="3"/>
      <c r="E24" s="3"/>
      <c r="F24" s="13">
        <f t="shared" si="0"/>
        <v>0</v>
      </c>
      <c r="G24" s="3"/>
      <c r="H24" s="70"/>
      <c r="I24" s="10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45434</v>
      </c>
      <c r="C25" s="3"/>
      <c r="D25" s="3"/>
      <c r="E25" s="3"/>
      <c r="F25" s="16">
        <f t="shared" si="0"/>
        <v>0</v>
      </c>
      <c r="G25" s="3"/>
      <c r="H25" s="70"/>
      <c r="I25" s="10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45435</v>
      </c>
      <c r="C26" s="3"/>
      <c r="D26" s="3"/>
      <c r="E26" s="3"/>
      <c r="F26" s="13">
        <f t="shared" si="0"/>
        <v>0</v>
      </c>
      <c r="G26" s="3"/>
      <c r="H26" s="70"/>
      <c r="I26" s="10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45436</v>
      </c>
      <c r="C27" s="3"/>
      <c r="D27" s="3"/>
      <c r="E27" s="3"/>
      <c r="F27" s="13">
        <f t="shared" si="0"/>
        <v>0</v>
      </c>
      <c r="G27" s="3"/>
      <c r="H27" s="70"/>
      <c r="I27" s="10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45437</v>
      </c>
      <c r="C28" s="3"/>
      <c r="D28" s="3"/>
      <c r="E28" s="3"/>
      <c r="F28" s="13">
        <f t="shared" si="0"/>
        <v>0</v>
      </c>
      <c r="G28" s="3"/>
      <c r="H28" s="70"/>
      <c r="I28" s="10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45438</v>
      </c>
      <c r="C29" s="3"/>
      <c r="D29" s="3"/>
      <c r="E29" s="3"/>
      <c r="F29" s="13">
        <f t="shared" si="0"/>
        <v>0</v>
      </c>
      <c r="G29" s="3"/>
      <c r="H29" s="70"/>
      <c r="I29" s="10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45439</v>
      </c>
      <c r="C30" s="3"/>
      <c r="D30" s="3"/>
      <c r="E30" s="3"/>
      <c r="F30" s="13">
        <f t="shared" si="0"/>
        <v>0</v>
      </c>
      <c r="G30" s="3"/>
      <c r="H30" s="70"/>
      <c r="I30" s="10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45440</v>
      </c>
      <c r="C31" s="3"/>
      <c r="D31" s="3"/>
      <c r="E31" s="3"/>
      <c r="F31" s="13">
        <f t="shared" si="0"/>
        <v>0</v>
      </c>
      <c r="G31" s="3"/>
      <c r="H31" s="70"/>
      <c r="I31" s="10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45441</v>
      </c>
      <c r="C32" s="3"/>
      <c r="D32" s="3"/>
      <c r="E32" s="3"/>
      <c r="F32" s="13">
        <f t="shared" si="0"/>
        <v>0</v>
      </c>
      <c r="G32" s="3"/>
      <c r="H32" s="70"/>
      <c r="I32" s="10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x14ac:dyDescent="0.25">
      <c r="A33" s="36">
        <v>30</v>
      </c>
      <c r="B33" s="35">
        <v>45442</v>
      </c>
      <c r="C33" s="3"/>
      <c r="D33" s="3"/>
      <c r="E33" s="3"/>
      <c r="F33" s="13">
        <f t="shared" si="0"/>
        <v>0</v>
      </c>
      <c r="G33" s="3"/>
      <c r="H33" s="70"/>
      <c r="I33" s="10">
        <f t="shared" si="1"/>
        <v>0</v>
      </c>
      <c r="J33" s="13">
        <f t="shared" si="3"/>
        <v>0</v>
      </c>
      <c r="K33" s="13">
        <f t="shared" si="2"/>
        <v>0</v>
      </c>
    </row>
    <row r="34" spans="1:11" ht="20.100000000000001" customHeight="1" thickBot="1" x14ac:dyDescent="0.3">
      <c r="A34" s="37">
        <v>31</v>
      </c>
      <c r="B34" s="38">
        <v>45443</v>
      </c>
      <c r="C34" s="18"/>
      <c r="D34" s="18"/>
      <c r="E34" s="18"/>
      <c r="F34" s="20">
        <f t="shared" si="0"/>
        <v>0</v>
      </c>
      <c r="G34" s="74"/>
      <c r="H34" s="75"/>
      <c r="I34" s="23">
        <f t="shared" si="1"/>
        <v>0</v>
      </c>
      <c r="J34" s="20">
        <f>K33</f>
        <v>0</v>
      </c>
      <c r="K34" s="20">
        <f t="shared" si="2"/>
        <v>0</v>
      </c>
    </row>
  </sheetData>
  <sheetProtection algorithmName="SHA-512" hashValue="LQ9afC4CJpTZ8ZiWsZf+3kSKCwl+sZm2ZIRy6H8k3/om0uwUEbVNGH5I907YdBcLEwwW2CoK/eoXEeCg9VLRqQ==" saltValue="XVdQ6eUemI/hIrOTWirgDg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3"/>
  <sheetViews>
    <sheetView workbookViewId="0">
      <pane ySplit="3" topLeftCell="A4" activePane="bottomLeft" state="frozen"/>
      <selection activeCell="C4" sqref="C4"/>
      <selection pane="bottomLeft" activeCell="C4" sqref="C4"/>
    </sheetView>
  </sheetViews>
  <sheetFormatPr defaultColWidth="5.7109375" defaultRowHeight="20.100000000000001" customHeight="1" x14ac:dyDescent="0.25"/>
  <cols>
    <col min="1" max="1" width="5.7109375" style="1" bestFit="1" customWidth="1"/>
    <col min="2" max="2" width="10.42578125" style="1" bestFit="1" customWidth="1"/>
    <col min="3" max="3" width="23.7109375" style="1" bestFit="1" customWidth="1"/>
    <col min="4" max="4" width="16.28515625" style="1" bestFit="1" customWidth="1"/>
    <col min="5" max="5" width="15.28515625" style="1" bestFit="1" customWidth="1"/>
    <col min="6" max="6" width="20.5703125" style="1" bestFit="1" customWidth="1"/>
    <col min="7" max="7" width="30.42578125" style="1" bestFit="1" customWidth="1"/>
    <col min="8" max="8" width="15.28515625" style="1" bestFit="1" customWidth="1"/>
    <col min="9" max="9" width="20.5703125" style="1" bestFit="1" customWidth="1"/>
    <col min="10" max="10" width="23" style="1" bestFit="1" customWidth="1"/>
    <col min="11" max="11" width="23.85546875" style="1" bestFit="1" customWidth="1"/>
    <col min="12" max="16384" width="5.7109375" style="1"/>
  </cols>
  <sheetData>
    <row r="1" spans="1:11" ht="20.100000000000001" customHeight="1" thickBot="1" x14ac:dyDescent="0.3">
      <c r="A1" s="116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6" t="s">
        <v>1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2" t="s">
        <v>6</v>
      </c>
      <c r="G3" s="32" t="s">
        <v>9</v>
      </c>
      <c r="H3" s="33" t="s">
        <v>4</v>
      </c>
      <c r="I3" s="43" t="s">
        <v>7</v>
      </c>
      <c r="J3" s="125"/>
      <c r="K3" s="126"/>
    </row>
    <row r="4" spans="1:11" ht="20.100000000000001" customHeight="1" x14ac:dyDescent="0.25">
      <c r="A4" s="34">
        <v>1</v>
      </c>
      <c r="B4" s="134">
        <v>45444</v>
      </c>
      <c r="C4" s="3"/>
      <c r="D4" s="3"/>
      <c r="E4" s="70"/>
      <c r="F4" s="4">
        <f>C4+D4+E4</f>
        <v>0</v>
      </c>
      <c r="G4" s="5"/>
      <c r="H4" s="72"/>
      <c r="I4" s="6">
        <f>G4+H4</f>
        <v>0</v>
      </c>
      <c r="J4" s="7">
        <f>'MAY-24'!K34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134">
        <v>45445</v>
      </c>
      <c r="C5" s="3"/>
      <c r="D5" s="3"/>
      <c r="E5" s="70"/>
      <c r="F5" s="10">
        <f t="shared" ref="F5:F33" si="0">C5+D5+E5</f>
        <v>0</v>
      </c>
      <c r="G5" s="3"/>
      <c r="H5" s="70"/>
      <c r="I5" s="10">
        <f t="shared" ref="I5:I33" si="1">G5+H5</f>
        <v>0</v>
      </c>
      <c r="J5" s="13">
        <f>K4</f>
        <v>0</v>
      </c>
      <c r="K5" s="13">
        <f t="shared" ref="K5:K33" si="2">(F5+J5)-I5</f>
        <v>0</v>
      </c>
    </row>
    <row r="6" spans="1:11" ht="20.100000000000001" customHeight="1" x14ac:dyDescent="0.25">
      <c r="A6" s="36">
        <v>3</v>
      </c>
      <c r="B6" s="134">
        <v>45446</v>
      </c>
      <c r="C6" s="3"/>
      <c r="D6" s="3"/>
      <c r="E6" s="70"/>
      <c r="F6" s="10">
        <f t="shared" si="0"/>
        <v>0</v>
      </c>
      <c r="G6" s="3"/>
      <c r="H6" s="70"/>
      <c r="I6" s="10">
        <f t="shared" si="1"/>
        <v>0</v>
      </c>
      <c r="J6" s="13">
        <f t="shared" ref="J6:J32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134">
        <v>45447</v>
      </c>
      <c r="C7" s="3"/>
      <c r="D7" s="3"/>
      <c r="E7" s="70"/>
      <c r="F7" s="10">
        <f t="shared" si="0"/>
        <v>0</v>
      </c>
      <c r="G7" s="3"/>
      <c r="H7" s="70"/>
      <c r="I7" s="10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134">
        <v>45448</v>
      </c>
      <c r="C8" s="3"/>
      <c r="D8" s="3"/>
      <c r="E8" s="70"/>
      <c r="F8" s="10">
        <f t="shared" si="0"/>
        <v>0</v>
      </c>
      <c r="G8" s="3"/>
      <c r="H8" s="70"/>
      <c r="I8" s="10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134">
        <v>45449</v>
      </c>
      <c r="C9" s="3"/>
      <c r="D9" s="3"/>
      <c r="E9" s="70"/>
      <c r="F9" s="10">
        <f t="shared" si="0"/>
        <v>0</v>
      </c>
      <c r="G9" s="3"/>
      <c r="H9" s="70"/>
      <c r="I9" s="10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134">
        <v>45450</v>
      </c>
      <c r="C10" s="3"/>
      <c r="D10" s="3"/>
      <c r="E10" s="70"/>
      <c r="F10" s="10">
        <f t="shared" si="0"/>
        <v>0</v>
      </c>
      <c r="G10" s="3"/>
      <c r="H10" s="70"/>
      <c r="I10" s="10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134">
        <v>45451</v>
      </c>
      <c r="C11" s="3"/>
      <c r="D11" s="3"/>
      <c r="E11" s="70"/>
      <c r="F11" s="10">
        <f t="shared" si="0"/>
        <v>0</v>
      </c>
      <c r="G11" s="3"/>
      <c r="H11" s="70"/>
      <c r="I11" s="10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134">
        <v>45452</v>
      </c>
      <c r="C12" s="3"/>
      <c r="D12" s="3"/>
      <c r="E12" s="70"/>
      <c r="F12" s="10">
        <f t="shared" si="0"/>
        <v>0</v>
      </c>
      <c r="G12" s="3"/>
      <c r="H12" s="70"/>
      <c r="I12" s="10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134">
        <v>45453</v>
      </c>
      <c r="C13" s="3"/>
      <c r="D13" s="3"/>
      <c r="E13" s="70"/>
      <c r="F13" s="10">
        <f t="shared" si="0"/>
        <v>0</v>
      </c>
      <c r="G13" s="3"/>
      <c r="H13" s="70"/>
      <c r="I13" s="10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134">
        <v>45454</v>
      </c>
      <c r="C14" s="3"/>
      <c r="D14" s="3"/>
      <c r="E14" s="70"/>
      <c r="F14" s="10">
        <f t="shared" si="0"/>
        <v>0</v>
      </c>
      <c r="G14" s="3"/>
      <c r="H14" s="70"/>
      <c r="I14" s="10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134">
        <v>45455</v>
      </c>
      <c r="C15" s="3"/>
      <c r="D15" s="3"/>
      <c r="E15" s="70"/>
      <c r="F15" s="10">
        <f t="shared" si="0"/>
        <v>0</v>
      </c>
      <c r="G15" s="3"/>
      <c r="H15" s="70"/>
      <c r="I15" s="10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134">
        <v>45456</v>
      </c>
      <c r="C16" s="3"/>
      <c r="D16" s="3"/>
      <c r="E16" s="70"/>
      <c r="F16" s="10">
        <f t="shared" si="0"/>
        <v>0</v>
      </c>
      <c r="G16" s="3"/>
      <c r="H16" s="70"/>
      <c r="I16" s="10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134">
        <v>45457</v>
      </c>
      <c r="C17" s="3"/>
      <c r="D17" s="3"/>
      <c r="E17" s="70"/>
      <c r="F17" s="10">
        <f t="shared" si="0"/>
        <v>0</v>
      </c>
      <c r="G17" s="3"/>
      <c r="H17" s="70"/>
      <c r="I17" s="10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134">
        <v>45458</v>
      </c>
      <c r="C18" s="3"/>
      <c r="D18" s="3"/>
      <c r="E18" s="70"/>
      <c r="F18" s="10">
        <f t="shared" si="0"/>
        <v>0</v>
      </c>
      <c r="G18" s="3"/>
      <c r="H18" s="70"/>
      <c r="I18" s="10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134">
        <v>45459</v>
      </c>
      <c r="C19" s="3"/>
      <c r="D19" s="3"/>
      <c r="E19" s="70"/>
      <c r="F19" s="10">
        <f t="shared" si="0"/>
        <v>0</v>
      </c>
      <c r="G19" s="3"/>
      <c r="H19" s="70"/>
      <c r="I19" s="10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134">
        <v>45460</v>
      </c>
      <c r="C20" s="3"/>
      <c r="D20" s="3"/>
      <c r="E20" s="70"/>
      <c r="F20" s="10">
        <f t="shared" si="0"/>
        <v>0</v>
      </c>
      <c r="G20" s="3"/>
      <c r="H20" s="70"/>
      <c r="I20" s="10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134">
        <v>45461</v>
      </c>
      <c r="C21" s="3"/>
      <c r="D21" s="3"/>
      <c r="E21" s="70"/>
      <c r="F21" s="10">
        <f t="shared" si="0"/>
        <v>0</v>
      </c>
      <c r="G21" s="3"/>
      <c r="H21" s="70"/>
      <c r="I21" s="10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134">
        <v>45462</v>
      </c>
      <c r="C22" s="3"/>
      <c r="D22" s="3"/>
      <c r="E22" s="70"/>
      <c r="F22" s="10">
        <f t="shared" si="0"/>
        <v>0</v>
      </c>
      <c r="G22" s="3"/>
      <c r="H22" s="70"/>
      <c r="I22" s="10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134">
        <v>45463</v>
      </c>
      <c r="C23" s="3"/>
      <c r="D23" s="3"/>
      <c r="E23" s="70"/>
      <c r="F23" s="10">
        <f t="shared" si="0"/>
        <v>0</v>
      </c>
      <c r="G23" s="3"/>
      <c r="H23" s="70"/>
      <c r="I23" s="10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134">
        <v>45464</v>
      </c>
      <c r="C24" s="3"/>
      <c r="D24" s="3"/>
      <c r="E24" s="70"/>
      <c r="F24" s="10">
        <f t="shared" si="0"/>
        <v>0</v>
      </c>
      <c r="G24" s="3"/>
      <c r="H24" s="70"/>
      <c r="I24" s="10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134">
        <v>45465</v>
      </c>
      <c r="C25" s="3"/>
      <c r="D25" s="3"/>
      <c r="E25" s="70"/>
      <c r="F25" s="4">
        <f t="shared" si="0"/>
        <v>0</v>
      </c>
      <c r="G25" s="3"/>
      <c r="H25" s="70"/>
      <c r="I25" s="10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134">
        <v>45466</v>
      </c>
      <c r="C26" s="3"/>
      <c r="D26" s="3"/>
      <c r="E26" s="70"/>
      <c r="F26" s="10">
        <f t="shared" si="0"/>
        <v>0</v>
      </c>
      <c r="G26" s="3"/>
      <c r="H26" s="70"/>
      <c r="I26" s="10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134">
        <v>45467</v>
      </c>
      <c r="C27" s="3"/>
      <c r="D27" s="3"/>
      <c r="E27" s="70"/>
      <c r="F27" s="10">
        <f t="shared" si="0"/>
        <v>0</v>
      </c>
      <c r="G27" s="3"/>
      <c r="H27" s="70"/>
      <c r="I27" s="10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134">
        <v>45468</v>
      </c>
      <c r="C28" s="3"/>
      <c r="D28" s="3"/>
      <c r="E28" s="70"/>
      <c r="F28" s="10">
        <f t="shared" si="0"/>
        <v>0</v>
      </c>
      <c r="G28" s="3"/>
      <c r="H28" s="70"/>
      <c r="I28" s="10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134">
        <v>45469</v>
      </c>
      <c r="C29" s="3"/>
      <c r="D29" s="3"/>
      <c r="E29" s="70"/>
      <c r="F29" s="10">
        <f t="shared" si="0"/>
        <v>0</v>
      </c>
      <c r="G29" s="3"/>
      <c r="H29" s="70"/>
      <c r="I29" s="10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134">
        <v>45470</v>
      </c>
      <c r="C30" s="3"/>
      <c r="D30" s="3"/>
      <c r="E30" s="70"/>
      <c r="F30" s="10">
        <f t="shared" si="0"/>
        <v>0</v>
      </c>
      <c r="G30" s="3"/>
      <c r="H30" s="70"/>
      <c r="I30" s="10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134">
        <v>45471</v>
      </c>
      <c r="C31" s="3"/>
      <c r="D31" s="3"/>
      <c r="E31" s="70"/>
      <c r="F31" s="10">
        <f t="shared" si="0"/>
        <v>0</v>
      </c>
      <c r="G31" s="3"/>
      <c r="H31" s="70"/>
      <c r="I31" s="10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134">
        <v>45472</v>
      </c>
      <c r="C32" s="3"/>
      <c r="D32" s="3"/>
      <c r="E32" s="70"/>
      <c r="F32" s="10">
        <f t="shared" si="0"/>
        <v>0</v>
      </c>
      <c r="G32" s="3"/>
      <c r="H32" s="70"/>
      <c r="I32" s="10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thickBot="1" x14ac:dyDescent="0.3">
      <c r="A33" s="37">
        <v>30</v>
      </c>
      <c r="B33" s="135">
        <v>45473</v>
      </c>
      <c r="C33" s="18"/>
      <c r="D33" s="18"/>
      <c r="E33" s="73"/>
      <c r="F33" s="23">
        <f t="shared" si="0"/>
        <v>0</v>
      </c>
      <c r="G33" s="74"/>
      <c r="H33" s="75"/>
      <c r="I33" s="23">
        <f t="shared" si="1"/>
        <v>0</v>
      </c>
      <c r="J33" s="20">
        <f>K32</f>
        <v>0</v>
      </c>
      <c r="K33" s="20">
        <f t="shared" si="2"/>
        <v>0</v>
      </c>
    </row>
  </sheetData>
  <sheetProtection algorithmName="SHA-512" hashValue="Q0KZnPzN8tfDVf3sv08wsME8SsIMKSZAolUa2bkHF+HkKbH9n6jgXtN1yvRJTdG7KJKzdBK4AtducoSLSI69Eg==" saltValue="LOsOViolvCygnp9WByp0vg==" spinCount="100000" sheet="1" objects="1" scenarios="1" formatColumns="0"/>
  <mergeCells count="7">
    <mergeCell ref="A1:K1"/>
    <mergeCell ref="J2:J3"/>
    <mergeCell ref="K2:K3"/>
    <mergeCell ref="A2:A3"/>
    <mergeCell ref="C2:F2"/>
    <mergeCell ref="B2:B3"/>
    <mergeCell ref="G2:I2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4"/>
  <sheetViews>
    <sheetView workbookViewId="0">
      <pane ySplit="3" topLeftCell="A4" activePane="bottomLeft" state="frozen"/>
      <selection activeCell="C4" sqref="C4"/>
      <selection pane="bottomLeft" activeCell="C4" sqref="C4"/>
    </sheetView>
  </sheetViews>
  <sheetFormatPr defaultColWidth="9.140625" defaultRowHeight="20.100000000000001" customHeight="1" x14ac:dyDescent="0.25"/>
  <cols>
    <col min="1" max="1" width="5.7109375" style="1" bestFit="1" customWidth="1"/>
    <col min="2" max="2" width="10.42578125" style="1" bestFit="1" customWidth="1"/>
    <col min="3" max="3" width="23.7109375" style="29" bestFit="1" customWidth="1"/>
    <col min="4" max="4" width="16.28515625" style="29" bestFit="1" customWidth="1"/>
    <col min="5" max="5" width="15.28515625" style="29" bestFit="1" customWidth="1"/>
    <col min="6" max="6" width="20.5703125" style="29" bestFit="1" customWidth="1"/>
    <col min="7" max="7" width="29.85546875" style="29" customWidth="1"/>
    <col min="8" max="8" width="15.28515625" style="29" bestFit="1" customWidth="1"/>
    <col min="9" max="9" width="20.5703125" style="29" bestFit="1" customWidth="1"/>
    <col min="10" max="10" width="23" style="29" bestFit="1" customWidth="1"/>
    <col min="11" max="11" width="23.85546875" style="29" bestFit="1" customWidth="1"/>
    <col min="12" max="16384" width="9.140625" style="1"/>
  </cols>
  <sheetData>
    <row r="1" spans="1:11" ht="20.100000000000001" customHeight="1" thickBot="1" x14ac:dyDescent="0.3">
      <c r="A1" s="116" t="s">
        <v>19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6" t="s">
        <v>1</v>
      </c>
    </row>
    <row r="3" spans="1:11" ht="20.100000000000001" customHeight="1" thickBot="1" x14ac:dyDescent="0.3">
      <c r="A3" s="108"/>
      <c r="B3" s="120"/>
      <c r="C3" s="79" t="s">
        <v>8</v>
      </c>
      <c r="D3" s="79" t="s">
        <v>2</v>
      </c>
      <c r="E3" s="79" t="s">
        <v>3</v>
      </c>
      <c r="F3" s="93" t="s">
        <v>6</v>
      </c>
      <c r="G3" s="80" t="s">
        <v>9</v>
      </c>
      <c r="H3" s="81" t="s">
        <v>4</v>
      </c>
      <c r="I3" s="43" t="s">
        <v>7</v>
      </c>
      <c r="J3" s="125"/>
      <c r="K3" s="126"/>
    </row>
    <row r="4" spans="1:11" ht="20.100000000000001" customHeight="1" x14ac:dyDescent="0.25">
      <c r="A4" s="34">
        <v>1</v>
      </c>
      <c r="B4" s="35">
        <v>45474</v>
      </c>
      <c r="C4" s="3"/>
      <c r="D4" s="3"/>
      <c r="E4" s="52"/>
      <c r="F4" s="7">
        <f>C4+D4+E4</f>
        <v>0</v>
      </c>
      <c r="G4" s="5"/>
      <c r="H4" s="72"/>
      <c r="I4" s="6">
        <f>G4+H4</f>
        <v>0</v>
      </c>
      <c r="J4" s="7">
        <f>'JUN-24'!K33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45475</v>
      </c>
      <c r="C5" s="3"/>
      <c r="D5" s="76"/>
      <c r="E5" s="90"/>
      <c r="F5" s="13">
        <f t="shared" ref="F5:F34" si="0">C5+D5+E5</f>
        <v>0</v>
      </c>
      <c r="G5" s="91"/>
      <c r="H5" s="77"/>
      <c r="I5" s="10">
        <f t="shared" ref="I5:I34" si="1">G5+H5</f>
        <v>0</v>
      </c>
      <c r="J5" s="13">
        <f>K4</f>
        <v>0</v>
      </c>
      <c r="K5" s="13">
        <f t="shared" ref="K5:K34" si="2">(F5+J5)-I5</f>
        <v>0</v>
      </c>
    </row>
    <row r="6" spans="1:11" ht="20.100000000000001" customHeight="1" x14ac:dyDescent="0.25">
      <c r="A6" s="36">
        <v>3</v>
      </c>
      <c r="B6" s="35">
        <v>45476</v>
      </c>
      <c r="C6" s="3"/>
      <c r="D6" s="3"/>
      <c r="E6" s="52"/>
      <c r="F6" s="13">
        <f t="shared" si="0"/>
        <v>0</v>
      </c>
      <c r="G6" s="91"/>
      <c r="H6" s="77"/>
      <c r="I6" s="10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45477</v>
      </c>
      <c r="C7" s="3"/>
      <c r="D7" s="3"/>
      <c r="E7" s="52"/>
      <c r="F7" s="13">
        <f t="shared" si="0"/>
        <v>0</v>
      </c>
      <c r="G7" s="91"/>
      <c r="H7" s="77"/>
      <c r="I7" s="10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45478</v>
      </c>
      <c r="C8" s="3"/>
      <c r="D8" s="3"/>
      <c r="E8" s="52"/>
      <c r="F8" s="13">
        <f t="shared" si="0"/>
        <v>0</v>
      </c>
      <c r="G8" s="91"/>
      <c r="H8" s="77"/>
      <c r="I8" s="10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45479</v>
      </c>
      <c r="C9" s="3"/>
      <c r="D9" s="3"/>
      <c r="E9" s="52"/>
      <c r="F9" s="13">
        <f t="shared" si="0"/>
        <v>0</v>
      </c>
      <c r="G9" s="91"/>
      <c r="H9" s="77"/>
      <c r="I9" s="10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45480</v>
      </c>
      <c r="C10" s="3"/>
      <c r="D10" s="3"/>
      <c r="E10" s="52"/>
      <c r="F10" s="13">
        <f t="shared" si="0"/>
        <v>0</v>
      </c>
      <c r="G10" s="91"/>
      <c r="H10" s="77"/>
      <c r="I10" s="10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45481</v>
      </c>
      <c r="C11" s="3"/>
      <c r="D11" s="3"/>
      <c r="E11" s="52"/>
      <c r="F11" s="13">
        <f t="shared" si="0"/>
        <v>0</v>
      </c>
      <c r="G11" s="91"/>
      <c r="H11" s="77"/>
      <c r="I11" s="10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45482</v>
      </c>
      <c r="C12" s="3"/>
      <c r="D12" s="3"/>
      <c r="E12" s="52"/>
      <c r="F12" s="13">
        <f t="shared" si="0"/>
        <v>0</v>
      </c>
      <c r="G12" s="91"/>
      <c r="H12" s="77"/>
      <c r="I12" s="10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45483</v>
      </c>
      <c r="C13" s="3"/>
      <c r="D13" s="3"/>
      <c r="E13" s="52"/>
      <c r="F13" s="13">
        <f t="shared" si="0"/>
        <v>0</v>
      </c>
      <c r="G13" s="91"/>
      <c r="H13" s="77"/>
      <c r="I13" s="10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45484</v>
      </c>
      <c r="C14" s="3"/>
      <c r="D14" s="3"/>
      <c r="E14" s="52"/>
      <c r="F14" s="13">
        <f t="shared" si="0"/>
        <v>0</v>
      </c>
      <c r="G14" s="91"/>
      <c r="H14" s="77"/>
      <c r="I14" s="10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45485</v>
      </c>
      <c r="C15" s="3"/>
      <c r="D15" s="3"/>
      <c r="E15" s="52"/>
      <c r="F15" s="13">
        <f t="shared" si="0"/>
        <v>0</v>
      </c>
      <c r="G15" s="91"/>
      <c r="H15" s="77"/>
      <c r="I15" s="10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45486</v>
      </c>
      <c r="C16" s="3"/>
      <c r="D16" s="3"/>
      <c r="E16" s="52"/>
      <c r="F16" s="13">
        <f t="shared" si="0"/>
        <v>0</v>
      </c>
      <c r="G16" s="91"/>
      <c r="H16" s="77"/>
      <c r="I16" s="10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45487</v>
      </c>
      <c r="C17" s="3"/>
      <c r="D17" s="3"/>
      <c r="E17" s="52"/>
      <c r="F17" s="13">
        <f t="shared" si="0"/>
        <v>0</v>
      </c>
      <c r="G17" s="91"/>
      <c r="H17" s="77"/>
      <c r="I17" s="10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45488</v>
      </c>
      <c r="C18" s="3"/>
      <c r="D18" s="3"/>
      <c r="E18" s="52"/>
      <c r="F18" s="13">
        <f t="shared" si="0"/>
        <v>0</v>
      </c>
      <c r="G18" s="91"/>
      <c r="H18" s="77"/>
      <c r="I18" s="10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45489</v>
      </c>
      <c r="C19" s="3"/>
      <c r="D19" s="3"/>
      <c r="E19" s="52"/>
      <c r="F19" s="13">
        <f t="shared" si="0"/>
        <v>0</v>
      </c>
      <c r="G19" s="91"/>
      <c r="H19" s="77"/>
      <c r="I19" s="10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45490</v>
      </c>
      <c r="C20" s="3"/>
      <c r="D20" s="3"/>
      <c r="E20" s="52"/>
      <c r="F20" s="13">
        <f t="shared" si="0"/>
        <v>0</v>
      </c>
      <c r="G20" s="91"/>
      <c r="H20" s="77"/>
      <c r="I20" s="10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45491</v>
      </c>
      <c r="C21" s="3"/>
      <c r="D21" s="3"/>
      <c r="E21" s="52"/>
      <c r="F21" s="13">
        <f t="shared" si="0"/>
        <v>0</v>
      </c>
      <c r="G21" s="91"/>
      <c r="H21" s="77"/>
      <c r="I21" s="10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45492</v>
      </c>
      <c r="C22" s="3"/>
      <c r="D22" s="3"/>
      <c r="E22" s="52"/>
      <c r="F22" s="13">
        <f t="shared" si="0"/>
        <v>0</v>
      </c>
      <c r="G22" s="91"/>
      <c r="H22" s="77"/>
      <c r="I22" s="10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45493</v>
      </c>
      <c r="C23" s="3"/>
      <c r="D23" s="3"/>
      <c r="E23" s="52"/>
      <c r="F23" s="13">
        <f t="shared" si="0"/>
        <v>0</v>
      </c>
      <c r="G23" s="91"/>
      <c r="H23" s="77"/>
      <c r="I23" s="10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45494</v>
      </c>
      <c r="C24" s="3"/>
      <c r="D24" s="3"/>
      <c r="E24" s="52"/>
      <c r="F24" s="13">
        <f t="shared" si="0"/>
        <v>0</v>
      </c>
      <c r="G24" s="91"/>
      <c r="H24" s="77"/>
      <c r="I24" s="10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45495</v>
      </c>
      <c r="C25" s="3"/>
      <c r="D25" s="3"/>
      <c r="E25" s="52"/>
      <c r="F25" s="16">
        <f t="shared" si="0"/>
        <v>0</v>
      </c>
      <c r="G25" s="91"/>
      <c r="H25" s="77"/>
      <c r="I25" s="10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45496</v>
      </c>
      <c r="C26" s="3"/>
      <c r="D26" s="3"/>
      <c r="E26" s="52"/>
      <c r="F26" s="13">
        <f t="shared" si="0"/>
        <v>0</v>
      </c>
      <c r="G26" s="91"/>
      <c r="H26" s="77"/>
      <c r="I26" s="10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45497</v>
      </c>
      <c r="C27" s="3"/>
      <c r="D27" s="3"/>
      <c r="E27" s="52"/>
      <c r="F27" s="13">
        <f t="shared" si="0"/>
        <v>0</v>
      </c>
      <c r="G27" s="91"/>
      <c r="H27" s="77"/>
      <c r="I27" s="10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45498</v>
      </c>
      <c r="C28" s="3"/>
      <c r="D28" s="3"/>
      <c r="E28" s="52"/>
      <c r="F28" s="13">
        <f t="shared" si="0"/>
        <v>0</v>
      </c>
      <c r="G28" s="91"/>
      <c r="H28" s="77"/>
      <c r="I28" s="10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45499</v>
      </c>
      <c r="C29" s="3"/>
      <c r="D29" s="3"/>
      <c r="E29" s="52"/>
      <c r="F29" s="13">
        <f t="shared" si="0"/>
        <v>0</v>
      </c>
      <c r="G29" s="91"/>
      <c r="H29" s="77"/>
      <c r="I29" s="10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45500</v>
      </c>
      <c r="C30" s="3"/>
      <c r="D30" s="3"/>
      <c r="E30" s="52"/>
      <c r="F30" s="13">
        <f t="shared" si="0"/>
        <v>0</v>
      </c>
      <c r="G30" s="91"/>
      <c r="H30" s="77"/>
      <c r="I30" s="10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45501</v>
      </c>
      <c r="C31" s="3"/>
      <c r="D31" s="3"/>
      <c r="E31" s="52"/>
      <c r="F31" s="13">
        <f t="shared" si="0"/>
        <v>0</v>
      </c>
      <c r="G31" s="91"/>
      <c r="H31" s="77"/>
      <c r="I31" s="10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45502</v>
      </c>
      <c r="C32" s="3"/>
      <c r="D32" s="3"/>
      <c r="E32" s="52"/>
      <c r="F32" s="13">
        <f t="shared" si="0"/>
        <v>0</v>
      </c>
      <c r="G32" s="91"/>
      <c r="H32" s="77"/>
      <c r="I32" s="10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x14ac:dyDescent="0.25">
      <c r="A33" s="36">
        <v>30</v>
      </c>
      <c r="B33" s="35">
        <v>45503</v>
      </c>
      <c r="C33" s="3"/>
      <c r="D33" s="3"/>
      <c r="E33" s="52"/>
      <c r="F33" s="13">
        <f t="shared" si="0"/>
        <v>0</v>
      </c>
      <c r="G33" s="91"/>
      <c r="H33" s="77"/>
      <c r="I33" s="10">
        <f t="shared" si="1"/>
        <v>0</v>
      </c>
      <c r="J33" s="13">
        <f t="shared" si="3"/>
        <v>0</v>
      </c>
      <c r="K33" s="13">
        <f t="shared" si="2"/>
        <v>0</v>
      </c>
    </row>
    <row r="34" spans="1:11" ht="20.100000000000001" customHeight="1" thickBot="1" x14ac:dyDescent="0.3">
      <c r="A34" s="37">
        <v>31</v>
      </c>
      <c r="B34" s="38">
        <v>45504</v>
      </c>
      <c r="C34" s="46"/>
      <c r="D34" s="46"/>
      <c r="E34" s="89"/>
      <c r="F34" s="20">
        <f t="shared" si="0"/>
        <v>0</v>
      </c>
      <c r="G34" s="92"/>
      <c r="H34" s="78"/>
      <c r="I34" s="48">
        <f t="shared" si="1"/>
        <v>0</v>
      </c>
      <c r="J34" s="20">
        <f>K33</f>
        <v>0</v>
      </c>
      <c r="K34" s="20">
        <f t="shared" si="2"/>
        <v>0</v>
      </c>
    </row>
  </sheetData>
  <sheetProtection algorithmName="SHA-512" hashValue="Tx2zUKZOeyR1Rapj5lS03w5Iei3noho4SHJHieFd+1iSYOLknnJ5XxIXiavU4xSEoj4upEwUWDneA+444omxVQ==" saltValue="d8I2wI2YNqPSLKUwzK1jRQ==" spinCount="100000" sheet="1" objects="1" scenarios="1" formatColumns="0"/>
  <mergeCells count="7">
    <mergeCell ref="A1:K1"/>
    <mergeCell ref="J2:J3"/>
    <mergeCell ref="A2:A3"/>
    <mergeCell ref="B2:B3"/>
    <mergeCell ref="C2:F2"/>
    <mergeCell ref="G2:I2"/>
    <mergeCell ref="K2:K3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4"/>
  <sheetViews>
    <sheetView workbookViewId="0">
      <pane ySplit="3" topLeftCell="A4" activePane="bottomLeft" state="frozen"/>
      <selection activeCell="C4" sqref="C4"/>
      <selection pane="bottomLeft" activeCell="C4" sqref="C4"/>
    </sheetView>
  </sheetViews>
  <sheetFormatPr defaultRowHeight="20.100000000000001" customHeight="1" x14ac:dyDescent="0.25"/>
  <cols>
    <col min="1" max="1" width="5.7109375" bestFit="1" customWidth="1"/>
    <col min="2" max="2" width="10.42578125" bestFit="1" customWidth="1"/>
    <col min="3" max="3" width="23.7109375" bestFit="1" customWidth="1"/>
    <col min="4" max="4" width="17" customWidth="1"/>
    <col min="5" max="5" width="14.28515625" bestFit="1" customWidth="1"/>
    <col min="6" max="6" width="20.5703125" bestFit="1" customWidth="1"/>
    <col min="7" max="7" width="30.42578125" bestFit="1" customWidth="1"/>
    <col min="8" max="8" width="14.85546875" customWidth="1"/>
    <col min="9" max="9" width="20.5703125" bestFit="1" customWidth="1"/>
    <col min="10" max="10" width="23" bestFit="1" customWidth="1"/>
    <col min="11" max="11" width="23.85546875" bestFit="1" customWidth="1"/>
  </cols>
  <sheetData>
    <row r="1" spans="1:11" ht="20.100000000000001" customHeight="1" thickBot="1" x14ac:dyDescent="0.3">
      <c r="A1" s="116" t="s">
        <v>20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9" t="s">
        <v>11</v>
      </c>
      <c r="D2" s="130"/>
      <c r="E2" s="130"/>
      <c r="F2" s="131"/>
      <c r="G2" s="129" t="s">
        <v>12</v>
      </c>
      <c r="H2" s="130"/>
      <c r="I2" s="123"/>
      <c r="J2" s="124" t="s">
        <v>10</v>
      </c>
      <c r="K2" s="126" t="s">
        <v>1</v>
      </c>
    </row>
    <row r="3" spans="1:11" ht="20.100000000000001" customHeight="1" thickBot="1" x14ac:dyDescent="0.3">
      <c r="A3" s="108"/>
      <c r="B3" s="128"/>
      <c r="C3" s="83" t="s">
        <v>8</v>
      </c>
      <c r="D3" s="84" t="s">
        <v>2</v>
      </c>
      <c r="E3" s="84" t="s">
        <v>3</v>
      </c>
      <c r="F3" s="85" t="s">
        <v>6</v>
      </c>
      <c r="G3" s="86" t="s">
        <v>9</v>
      </c>
      <c r="H3" s="87" t="s">
        <v>4</v>
      </c>
      <c r="I3" s="82" t="s">
        <v>7</v>
      </c>
      <c r="J3" s="125"/>
      <c r="K3" s="126"/>
    </row>
    <row r="4" spans="1:11" ht="20.100000000000001" customHeight="1" x14ac:dyDescent="0.25">
      <c r="A4" s="34">
        <v>1</v>
      </c>
      <c r="B4" s="35">
        <v>45505</v>
      </c>
      <c r="C4" s="3"/>
      <c r="D4" s="3"/>
      <c r="E4" s="70"/>
      <c r="F4" s="4">
        <f>C4+D4+E4</f>
        <v>0</v>
      </c>
      <c r="G4" s="5"/>
      <c r="H4" s="72"/>
      <c r="I4" s="6">
        <f>G4+H4</f>
        <v>0</v>
      </c>
      <c r="J4" s="7">
        <f>'JUL-24'!K34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45506</v>
      </c>
      <c r="C5" s="3"/>
      <c r="D5" s="3"/>
      <c r="E5" s="70"/>
      <c r="F5" s="10">
        <f t="shared" ref="F5:F34" si="0">C5+D5+E5</f>
        <v>0</v>
      </c>
      <c r="G5" s="5"/>
      <c r="H5" s="70"/>
      <c r="I5" s="10">
        <f t="shared" ref="I5:I34" si="1">G5+H5</f>
        <v>0</v>
      </c>
      <c r="J5" s="13">
        <f>K4</f>
        <v>0</v>
      </c>
      <c r="K5" s="13">
        <f t="shared" ref="K5:K34" si="2">(F5+J5)-I5</f>
        <v>0</v>
      </c>
    </row>
    <row r="6" spans="1:11" ht="20.100000000000001" customHeight="1" x14ac:dyDescent="0.25">
      <c r="A6" s="36">
        <v>3</v>
      </c>
      <c r="B6" s="35">
        <v>45507</v>
      </c>
      <c r="C6" s="3"/>
      <c r="D6" s="3"/>
      <c r="E6" s="70"/>
      <c r="F6" s="10">
        <f t="shared" si="0"/>
        <v>0</v>
      </c>
      <c r="G6" s="5"/>
      <c r="H6" s="70"/>
      <c r="I6" s="10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45508</v>
      </c>
      <c r="C7" s="3"/>
      <c r="D7" s="3"/>
      <c r="E7" s="70"/>
      <c r="F7" s="10">
        <f t="shared" si="0"/>
        <v>0</v>
      </c>
      <c r="G7" s="5"/>
      <c r="H7" s="70"/>
      <c r="I7" s="10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45509</v>
      </c>
      <c r="C8" s="3"/>
      <c r="D8" s="3"/>
      <c r="E8" s="70"/>
      <c r="F8" s="10">
        <f t="shared" si="0"/>
        <v>0</v>
      </c>
      <c r="G8" s="5"/>
      <c r="H8" s="70"/>
      <c r="I8" s="10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45510</v>
      </c>
      <c r="C9" s="3"/>
      <c r="D9" s="3"/>
      <c r="E9" s="70"/>
      <c r="F9" s="10">
        <f t="shared" si="0"/>
        <v>0</v>
      </c>
      <c r="G9" s="5"/>
      <c r="H9" s="70"/>
      <c r="I9" s="10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45511</v>
      </c>
      <c r="C10" s="3"/>
      <c r="D10" s="3"/>
      <c r="E10" s="70"/>
      <c r="F10" s="10">
        <f t="shared" si="0"/>
        <v>0</v>
      </c>
      <c r="G10" s="5"/>
      <c r="H10" s="70"/>
      <c r="I10" s="10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45512</v>
      </c>
      <c r="C11" s="3"/>
      <c r="D11" s="3"/>
      <c r="E11" s="70"/>
      <c r="F11" s="10">
        <f t="shared" si="0"/>
        <v>0</v>
      </c>
      <c r="G11" s="5"/>
      <c r="H11" s="70"/>
      <c r="I11" s="10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45513</v>
      </c>
      <c r="C12" s="3"/>
      <c r="D12" s="3"/>
      <c r="E12" s="70"/>
      <c r="F12" s="10">
        <f t="shared" si="0"/>
        <v>0</v>
      </c>
      <c r="G12" s="5"/>
      <c r="H12" s="70"/>
      <c r="I12" s="10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45514</v>
      </c>
      <c r="C13" s="3"/>
      <c r="D13" s="3"/>
      <c r="E13" s="70"/>
      <c r="F13" s="10">
        <f t="shared" si="0"/>
        <v>0</v>
      </c>
      <c r="G13" s="5"/>
      <c r="H13" s="70"/>
      <c r="I13" s="10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45515</v>
      </c>
      <c r="C14" s="3"/>
      <c r="D14" s="3"/>
      <c r="E14" s="70"/>
      <c r="F14" s="10">
        <f t="shared" si="0"/>
        <v>0</v>
      </c>
      <c r="G14" s="5"/>
      <c r="H14" s="70"/>
      <c r="I14" s="10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45516</v>
      </c>
      <c r="C15" s="3"/>
      <c r="D15" s="3"/>
      <c r="E15" s="70"/>
      <c r="F15" s="10">
        <f t="shared" si="0"/>
        <v>0</v>
      </c>
      <c r="G15" s="5"/>
      <c r="H15" s="70"/>
      <c r="I15" s="10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45517</v>
      </c>
      <c r="C16" s="3"/>
      <c r="D16" s="3"/>
      <c r="E16" s="70"/>
      <c r="F16" s="10">
        <f t="shared" si="0"/>
        <v>0</v>
      </c>
      <c r="G16" s="5"/>
      <c r="H16" s="70"/>
      <c r="I16" s="10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45518</v>
      </c>
      <c r="C17" s="3"/>
      <c r="D17" s="3"/>
      <c r="E17" s="70"/>
      <c r="F17" s="10">
        <f t="shared" si="0"/>
        <v>0</v>
      </c>
      <c r="G17" s="5"/>
      <c r="H17" s="70"/>
      <c r="I17" s="10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45519</v>
      </c>
      <c r="C18" s="3"/>
      <c r="D18" s="3"/>
      <c r="E18" s="70"/>
      <c r="F18" s="10">
        <f t="shared" si="0"/>
        <v>0</v>
      </c>
      <c r="G18" s="5"/>
      <c r="H18" s="70"/>
      <c r="I18" s="10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45520</v>
      </c>
      <c r="C19" s="3"/>
      <c r="D19" s="3"/>
      <c r="E19" s="70"/>
      <c r="F19" s="10">
        <f t="shared" si="0"/>
        <v>0</v>
      </c>
      <c r="G19" s="5"/>
      <c r="H19" s="70"/>
      <c r="I19" s="10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45521</v>
      </c>
      <c r="C20" s="3"/>
      <c r="D20" s="3"/>
      <c r="E20" s="70"/>
      <c r="F20" s="10">
        <f t="shared" si="0"/>
        <v>0</v>
      </c>
      <c r="G20" s="5"/>
      <c r="H20" s="70"/>
      <c r="I20" s="10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45522</v>
      </c>
      <c r="C21" s="3"/>
      <c r="D21" s="3"/>
      <c r="E21" s="70"/>
      <c r="F21" s="10">
        <f t="shared" si="0"/>
        <v>0</v>
      </c>
      <c r="G21" s="5"/>
      <c r="H21" s="70"/>
      <c r="I21" s="10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45523</v>
      </c>
      <c r="C22" s="3"/>
      <c r="D22" s="3"/>
      <c r="E22" s="70"/>
      <c r="F22" s="10">
        <f t="shared" si="0"/>
        <v>0</v>
      </c>
      <c r="G22" s="5"/>
      <c r="H22" s="70"/>
      <c r="I22" s="10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45524</v>
      </c>
      <c r="C23" s="3"/>
      <c r="D23" s="3"/>
      <c r="E23" s="70"/>
      <c r="F23" s="10">
        <f t="shared" si="0"/>
        <v>0</v>
      </c>
      <c r="G23" s="5"/>
      <c r="H23" s="70"/>
      <c r="I23" s="10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45525</v>
      </c>
      <c r="C24" s="3"/>
      <c r="D24" s="3"/>
      <c r="E24" s="70"/>
      <c r="F24" s="10">
        <f t="shared" si="0"/>
        <v>0</v>
      </c>
      <c r="G24" s="5"/>
      <c r="H24" s="70"/>
      <c r="I24" s="10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45526</v>
      </c>
      <c r="C25" s="3"/>
      <c r="D25" s="3"/>
      <c r="E25" s="70"/>
      <c r="F25" s="4">
        <f t="shared" si="0"/>
        <v>0</v>
      </c>
      <c r="G25" s="5"/>
      <c r="H25" s="70"/>
      <c r="I25" s="10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45527</v>
      </c>
      <c r="C26" s="3"/>
      <c r="D26" s="3"/>
      <c r="E26" s="70"/>
      <c r="F26" s="10">
        <f t="shared" si="0"/>
        <v>0</v>
      </c>
      <c r="G26" s="5"/>
      <c r="H26" s="70"/>
      <c r="I26" s="10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45528</v>
      </c>
      <c r="C27" s="3"/>
      <c r="D27" s="3"/>
      <c r="E27" s="70"/>
      <c r="F27" s="10">
        <f t="shared" si="0"/>
        <v>0</v>
      </c>
      <c r="G27" s="5"/>
      <c r="H27" s="70"/>
      <c r="I27" s="10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45529</v>
      </c>
      <c r="C28" s="3"/>
      <c r="D28" s="3"/>
      <c r="E28" s="70"/>
      <c r="F28" s="10">
        <f t="shared" si="0"/>
        <v>0</v>
      </c>
      <c r="G28" s="5"/>
      <c r="H28" s="70"/>
      <c r="I28" s="10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45530</v>
      </c>
      <c r="C29" s="3"/>
      <c r="D29" s="3"/>
      <c r="E29" s="70"/>
      <c r="F29" s="10">
        <f t="shared" si="0"/>
        <v>0</v>
      </c>
      <c r="G29" s="5"/>
      <c r="H29" s="70"/>
      <c r="I29" s="10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45531</v>
      </c>
      <c r="C30" s="3"/>
      <c r="D30" s="3"/>
      <c r="E30" s="70"/>
      <c r="F30" s="10">
        <f t="shared" si="0"/>
        <v>0</v>
      </c>
      <c r="G30" s="5"/>
      <c r="H30" s="70"/>
      <c r="I30" s="10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45532</v>
      </c>
      <c r="C31" s="3"/>
      <c r="D31" s="3"/>
      <c r="E31" s="70"/>
      <c r="F31" s="10">
        <f t="shared" si="0"/>
        <v>0</v>
      </c>
      <c r="G31" s="5"/>
      <c r="H31" s="70"/>
      <c r="I31" s="10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45533</v>
      </c>
      <c r="C32" s="3"/>
      <c r="D32" s="3"/>
      <c r="E32" s="70"/>
      <c r="F32" s="10">
        <f t="shared" si="0"/>
        <v>0</v>
      </c>
      <c r="G32" s="5"/>
      <c r="H32" s="70"/>
      <c r="I32" s="10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x14ac:dyDescent="0.25">
      <c r="A33" s="36">
        <v>30</v>
      </c>
      <c r="B33" s="35">
        <v>45534</v>
      </c>
      <c r="C33" s="3"/>
      <c r="D33" s="3"/>
      <c r="E33" s="70"/>
      <c r="F33" s="10">
        <f t="shared" si="0"/>
        <v>0</v>
      </c>
      <c r="G33" s="5"/>
      <c r="H33" s="70"/>
      <c r="I33" s="10">
        <f t="shared" si="1"/>
        <v>0</v>
      </c>
      <c r="J33" s="13">
        <f t="shared" si="3"/>
        <v>0</v>
      </c>
      <c r="K33" s="13">
        <f t="shared" si="2"/>
        <v>0</v>
      </c>
    </row>
    <row r="34" spans="1:11" ht="20.100000000000001" customHeight="1" thickBot="1" x14ac:dyDescent="0.3">
      <c r="A34" s="37">
        <v>31</v>
      </c>
      <c r="B34" s="38">
        <v>45535</v>
      </c>
      <c r="C34" s="46"/>
      <c r="D34" s="46"/>
      <c r="E34" s="75"/>
      <c r="F34" s="23">
        <f t="shared" si="0"/>
        <v>0</v>
      </c>
      <c r="G34" s="74"/>
      <c r="H34" s="75"/>
      <c r="I34" s="23">
        <f t="shared" si="1"/>
        <v>0</v>
      </c>
      <c r="J34" s="20">
        <f>K33</f>
        <v>0</v>
      </c>
      <c r="K34" s="20">
        <f t="shared" si="2"/>
        <v>0</v>
      </c>
    </row>
  </sheetData>
  <sheetProtection algorithmName="SHA-512" hashValue="mylLh297LjSfdweVVLZeGDmVrNpNM/+PhDAvtiEJy0nTGQP37t7UHDBMhoSLC+5lqwom4DqDrIV1FnsxwTEsag==" saltValue="SeV5mN7cj3HsMuPN7Zu8mA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33"/>
  <sheetViews>
    <sheetView workbookViewId="0">
      <pane ySplit="3" topLeftCell="A4" activePane="bottomLeft" state="frozen"/>
      <selection activeCell="C4" sqref="C4"/>
      <selection pane="bottomLeft" activeCell="C4" sqref="C4"/>
    </sheetView>
  </sheetViews>
  <sheetFormatPr defaultRowHeight="20.100000000000001" customHeight="1" x14ac:dyDescent="0.25"/>
  <cols>
    <col min="1" max="1" width="5.7109375" bestFit="1" customWidth="1"/>
    <col min="2" max="2" width="10.42578125" bestFit="1" customWidth="1"/>
    <col min="3" max="3" width="23.7109375" bestFit="1" customWidth="1"/>
    <col min="4" max="4" width="16.28515625" bestFit="1" customWidth="1"/>
    <col min="5" max="5" width="14.7109375" customWidth="1"/>
    <col min="6" max="6" width="20.5703125" bestFit="1" customWidth="1"/>
    <col min="7" max="7" width="30.42578125" bestFit="1" customWidth="1"/>
    <col min="8" max="8" width="14.7109375" customWidth="1"/>
    <col min="9" max="9" width="20.5703125" bestFit="1" customWidth="1"/>
    <col min="10" max="10" width="23" bestFit="1" customWidth="1"/>
    <col min="11" max="11" width="23.85546875" bestFit="1" customWidth="1"/>
  </cols>
  <sheetData>
    <row r="1" spans="1:11" ht="20.100000000000001" customHeight="1" thickBot="1" x14ac:dyDescent="0.3">
      <c r="A1" s="116" t="s">
        <v>21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6" t="s">
        <v>1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2" t="s">
        <v>6</v>
      </c>
      <c r="G3" s="32" t="s">
        <v>9</v>
      </c>
      <c r="H3" s="33" t="s">
        <v>4</v>
      </c>
      <c r="I3" s="43" t="s">
        <v>7</v>
      </c>
      <c r="J3" s="125"/>
      <c r="K3" s="126"/>
    </row>
    <row r="4" spans="1:11" ht="20.100000000000001" customHeight="1" x14ac:dyDescent="0.25">
      <c r="A4" s="34">
        <v>1</v>
      </c>
      <c r="B4" s="35">
        <v>45536</v>
      </c>
      <c r="C4" s="3"/>
      <c r="D4" s="3"/>
      <c r="E4" s="52"/>
      <c r="F4" s="7">
        <f>C4+D4+E4</f>
        <v>0</v>
      </c>
      <c r="G4" s="5"/>
      <c r="H4" s="72"/>
      <c r="I4" s="7">
        <f>G4+H4</f>
        <v>0</v>
      </c>
      <c r="J4" s="7">
        <f>'AUG-24'!K34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45537</v>
      </c>
      <c r="C5" s="3"/>
      <c r="D5" s="3"/>
      <c r="E5" s="52"/>
      <c r="F5" s="13">
        <f t="shared" ref="F5:F33" si="0">C5+D5+E5</f>
        <v>0</v>
      </c>
      <c r="G5" s="5"/>
      <c r="H5" s="90"/>
      <c r="I5" s="13">
        <f t="shared" ref="I5:I33" si="1">G5+H5</f>
        <v>0</v>
      </c>
      <c r="J5" s="13">
        <f>K4</f>
        <v>0</v>
      </c>
      <c r="K5" s="13">
        <f t="shared" ref="K5:K33" si="2">(F5+J5)-I5</f>
        <v>0</v>
      </c>
    </row>
    <row r="6" spans="1:11" ht="20.100000000000001" customHeight="1" x14ac:dyDescent="0.25">
      <c r="A6" s="36">
        <v>3</v>
      </c>
      <c r="B6" s="35">
        <v>45538</v>
      </c>
      <c r="C6" s="3"/>
      <c r="D6" s="3"/>
      <c r="E6" s="52"/>
      <c r="F6" s="13">
        <f t="shared" si="0"/>
        <v>0</v>
      </c>
      <c r="G6" s="5"/>
      <c r="H6" s="90"/>
      <c r="I6" s="13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45539</v>
      </c>
      <c r="C7" s="3"/>
      <c r="D7" s="3"/>
      <c r="E7" s="52"/>
      <c r="F7" s="13">
        <f t="shared" si="0"/>
        <v>0</v>
      </c>
      <c r="G7" s="5"/>
      <c r="H7" s="90"/>
      <c r="I7" s="13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45540</v>
      </c>
      <c r="C8" s="3"/>
      <c r="D8" s="3"/>
      <c r="E8" s="52"/>
      <c r="F8" s="13">
        <f t="shared" si="0"/>
        <v>0</v>
      </c>
      <c r="G8" s="5"/>
      <c r="H8" s="90"/>
      <c r="I8" s="13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45541</v>
      </c>
      <c r="C9" s="3"/>
      <c r="D9" s="3"/>
      <c r="E9" s="52"/>
      <c r="F9" s="13">
        <f t="shared" si="0"/>
        <v>0</v>
      </c>
      <c r="G9" s="5"/>
      <c r="H9" s="90"/>
      <c r="I9" s="13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45542</v>
      </c>
      <c r="C10" s="3"/>
      <c r="D10" s="3"/>
      <c r="E10" s="52"/>
      <c r="F10" s="13">
        <f t="shared" si="0"/>
        <v>0</v>
      </c>
      <c r="G10" s="5"/>
      <c r="H10" s="90"/>
      <c r="I10" s="13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45543</v>
      </c>
      <c r="C11" s="3"/>
      <c r="D11" s="3"/>
      <c r="E11" s="52"/>
      <c r="F11" s="13">
        <f t="shared" si="0"/>
        <v>0</v>
      </c>
      <c r="G11" s="5"/>
      <c r="H11" s="90"/>
      <c r="I11" s="13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45544</v>
      </c>
      <c r="C12" s="3"/>
      <c r="D12" s="3"/>
      <c r="E12" s="52"/>
      <c r="F12" s="13">
        <f t="shared" si="0"/>
        <v>0</v>
      </c>
      <c r="G12" s="5"/>
      <c r="H12" s="90"/>
      <c r="I12" s="13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45545</v>
      </c>
      <c r="C13" s="3"/>
      <c r="D13" s="3"/>
      <c r="E13" s="52"/>
      <c r="F13" s="13">
        <f t="shared" si="0"/>
        <v>0</v>
      </c>
      <c r="G13" s="5"/>
      <c r="H13" s="90"/>
      <c r="I13" s="13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45546</v>
      </c>
      <c r="C14" s="3"/>
      <c r="D14" s="3"/>
      <c r="E14" s="52"/>
      <c r="F14" s="13">
        <f t="shared" si="0"/>
        <v>0</v>
      </c>
      <c r="G14" s="5"/>
      <c r="H14" s="90"/>
      <c r="I14" s="13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45547</v>
      </c>
      <c r="C15" s="3"/>
      <c r="D15" s="3"/>
      <c r="E15" s="52"/>
      <c r="F15" s="13">
        <f t="shared" si="0"/>
        <v>0</v>
      </c>
      <c r="G15" s="5"/>
      <c r="H15" s="90"/>
      <c r="I15" s="13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45548</v>
      </c>
      <c r="C16" s="3"/>
      <c r="D16" s="3"/>
      <c r="E16" s="52"/>
      <c r="F16" s="13">
        <f t="shared" si="0"/>
        <v>0</v>
      </c>
      <c r="G16" s="5"/>
      <c r="H16" s="90"/>
      <c r="I16" s="13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45549</v>
      </c>
      <c r="C17" s="3"/>
      <c r="D17" s="3"/>
      <c r="E17" s="52"/>
      <c r="F17" s="13">
        <f t="shared" si="0"/>
        <v>0</v>
      </c>
      <c r="G17" s="5"/>
      <c r="H17" s="90"/>
      <c r="I17" s="13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45550</v>
      </c>
      <c r="C18" s="3"/>
      <c r="D18" s="3"/>
      <c r="E18" s="52"/>
      <c r="F18" s="13">
        <f t="shared" si="0"/>
        <v>0</v>
      </c>
      <c r="G18" s="5"/>
      <c r="H18" s="90"/>
      <c r="I18" s="13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45551</v>
      </c>
      <c r="C19" s="3"/>
      <c r="D19" s="3"/>
      <c r="E19" s="52"/>
      <c r="F19" s="13">
        <f t="shared" si="0"/>
        <v>0</v>
      </c>
      <c r="G19" s="5"/>
      <c r="H19" s="90"/>
      <c r="I19" s="13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45552</v>
      </c>
      <c r="C20" s="3"/>
      <c r="D20" s="3"/>
      <c r="E20" s="52"/>
      <c r="F20" s="13">
        <f t="shared" si="0"/>
        <v>0</v>
      </c>
      <c r="G20" s="5"/>
      <c r="H20" s="90"/>
      <c r="I20" s="13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45553</v>
      </c>
      <c r="C21" s="3"/>
      <c r="D21" s="3"/>
      <c r="E21" s="52"/>
      <c r="F21" s="13">
        <f t="shared" si="0"/>
        <v>0</v>
      </c>
      <c r="G21" s="5"/>
      <c r="H21" s="90"/>
      <c r="I21" s="13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45554</v>
      </c>
      <c r="C22" s="3"/>
      <c r="D22" s="3"/>
      <c r="E22" s="52"/>
      <c r="F22" s="13">
        <f t="shared" si="0"/>
        <v>0</v>
      </c>
      <c r="G22" s="5"/>
      <c r="H22" s="90"/>
      <c r="I22" s="13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45555</v>
      </c>
      <c r="C23" s="3"/>
      <c r="D23" s="3"/>
      <c r="E23" s="52"/>
      <c r="F23" s="13">
        <f t="shared" si="0"/>
        <v>0</v>
      </c>
      <c r="G23" s="5"/>
      <c r="H23" s="90"/>
      <c r="I23" s="13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45556</v>
      </c>
      <c r="C24" s="3"/>
      <c r="D24" s="3"/>
      <c r="E24" s="52"/>
      <c r="F24" s="13">
        <f t="shared" si="0"/>
        <v>0</v>
      </c>
      <c r="G24" s="5"/>
      <c r="H24" s="90"/>
      <c r="I24" s="13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45557</v>
      </c>
      <c r="C25" s="3"/>
      <c r="D25" s="3"/>
      <c r="E25" s="52"/>
      <c r="F25" s="16">
        <f t="shared" si="0"/>
        <v>0</v>
      </c>
      <c r="G25" s="5"/>
      <c r="H25" s="90"/>
      <c r="I25" s="13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45558</v>
      </c>
      <c r="C26" s="3"/>
      <c r="D26" s="3"/>
      <c r="E26" s="52"/>
      <c r="F26" s="13">
        <f t="shared" si="0"/>
        <v>0</v>
      </c>
      <c r="G26" s="5"/>
      <c r="H26" s="90"/>
      <c r="I26" s="13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45559</v>
      </c>
      <c r="C27" s="3"/>
      <c r="D27" s="3"/>
      <c r="E27" s="52"/>
      <c r="F27" s="13">
        <f t="shared" si="0"/>
        <v>0</v>
      </c>
      <c r="G27" s="5"/>
      <c r="H27" s="90"/>
      <c r="I27" s="13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45560</v>
      </c>
      <c r="C28" s="3"/>
      <c r="D28" s="3"/>
      <c r="E28" s="52"/>
      <c r="F28" s="13">
        <f t="shared" si="0"/>
        <v>0</v>
      </c>
      <c r="G28" s="5"/>
      <c r="H28" s="90"/>
      <c r="I28" s="13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45561</v>
      </c>
      <c r="C29" s="3"/>
      <c r="D29" s="3"/>
      <c r="E29" s="52"/>
      <c r="F29" s="13">
        <f t="shared" si="0"/>
        <v>0</v>
      </c>
      <c r="G29" s="5"/>
      <c r="H29" s="90"/>
      <c r="I29" s="13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45562</v>
      </c>
      <c r="C30" s="3"/>
      <c r="D30" s="3"/>
      <c r="E30" s="52"/>
      <c r="F30" s="13">
        <f t="shared" si="0"/>
        <v>0</v>
      </c>
      <c r="G30" s="5"/>
      <c r="H30" s="90"/>
      <c r="I30" s="13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45563</v>
      </c>
      <c r="C31" s="3"/>
      <c r="D31" s="3"/>
      <c r="E31" s="52"/>
      <c r="F31" s="13">
        <f t="shared" si="0"/>
        <v>0</v>
      </c>
      <c r="G31" s="5"/>
      <c r="H31" s="90"/>
      <c r="I31" s="13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45564</v>
      </c>
      <c r="C32" s="3"/>
      <c r="D32" s="3"/>
      <c r="E32" s="52"/>
      <c r="F32" s="13">
        <f t="shared" si="0"/>
        <v>0</v>
      </c>
      <c r="G32" s="5"/>
      <c r="H32" s="90"/>
      <c r="I32" s="13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thickBot="1" x14ac:dyDescent="0.3">
      <c r="A33" s="37">
        <v>30</v>
      </c>
      <c r="B33" s="38">
        <v>45565</v>
      </c>
      <c r="C33" s="18"/>
      <c r="D33" s="18"/>
      <c r="E33" s="19"/>
      <c r="F33" s="20">
        <f t="shared" si="0"/>
        <v>0</v>
      </c>
      <c r="G33" s="21"/>
      <c r="H33" s="96"/>
      <c r="I33" s="20">
        <f t="shared" si="1"/>
        <v>0</v>
      </c>
      <c r="J33" s="20">
        <f t="shared" si="3"/>
        <v>0</v>
      </c>
      <c r="K33" s="20">
        <f t="shared" si="2"/>
        <v>0</v>
      </c>
    </row>
  </sheetData>
  <sheetProtection algorithmName="SHA-512" hashValue="MuPzjvTDIMEfgQ409MMo48eL//xfJGBnjkMPgiTfu/81GMtH5BPYc9bXk5mtxVDJOdm814n01Zdw8hvaOZMb9g==" saltValue="K6HOFz5uE3px4tOJDGwjqA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34"/>
  <sheetViews>
    <sheetView workbookViewId="0">
      <pane ySplit="3" topLeftCell="A4" activePane="bottomLeft" state="frozen"/>
      <selection activeCell="C4" sqref="C4"/>
      <selection pane="bottomLeft" activeCell="C4" sqref="C4"/>
    </sheetView>
  </sheetViews>
  <sheetFormatPr defaultRowHeight="20.100000000000001" customHeight="1" x14ac:dyDescent="0.25"/>
  <cols>
    <col min="1" max="1" width="5.7109375" bestFit="1" customWidth="1"/>
    <col min="2" max="2" width="10.42578125" bestFit="1" customWidth="1"/>
    <col min="3" max="3" width="23.7109375" bestFit="1" customWidth="1"/>
    <col min="4" max="4" width="16.28515625" bestFit="1" customWidth="1"/>
    <col min="5" max="5" width="14.28515625" bestFit="1" customWidth="1"/>
    <col min="6" max="6" width="23.7109375" customWidth="1"/>
    <col min="7" max="7" width="30.42578125" bestFit="1" customWidth="1"/>
    <col min="8" max="8" width="14.28515625" bestFit="1" customWidth="1"/>
    <col min="9" max="9" width="22.28515625" bestFit="1" customWidth="1"/>
    <col min="10" max="10" width="24" bestFit="1" customWidth="1"/>
    <col min="11" max="11" width="23.85546875" bestFit="1" customWidth="1"/>
  </cols>
  <sheetData>
    <row r="1" spans="1:11" ht="20.100000000000001" customHeight="1" thickBot="1" x14ac:dyDescent="0.3">
      <c r="A1" s="116" t="s">
        <v>22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32"/>
      <c r="G2" s="122" t="s">
        <v>12</v>
      </c>
      <c r="H2" s="122"/>
      <c r="I2" s="123"/>
      <c r="J2" s="124" t="s">
        <v>10</v>
      </c>
      <c r="K2" s="126" t="s">
        <v>1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4" t="s">
        <v>6</v>
      </c>
      <c r="G3" s="31" t="s">
        <v>9</v>
      </c>
      <c r="H3" s="30" t="s">
        <v>4</v>
      </c>
      <c r="I3" s="43" t="s">
        <v>7</v>
      </c>
      <c r="J3" s="125"/>
      <c r="K3" s="126"/>
    </row>
    <row r="4" spans="1:11" ht="20.100000000000001" customHeight="1" x14ac:dyDescent="0.25">
      <c r="A4" s="34">
        <v>1</v>
      </c>
      <c r="B4" s="35">
        <v>45566</v>
      </c>
      <c r="C4" s="3"/>
      <c r="D4" s="3"/>
      <c r="E4" s="52"/>
      <c r="F4" s="7">
        <f>C4+D4+E4</f>
        <v>0</v>
      </c>
      <c r="G4" s="5"/>
      <c r="H4" s="72"/>
      <c r="I4" s="7">
        <f>G4+H4</f>
        <v>0</v>
      </c>
      <c r="J4" s="7">
        <f>'SEP-24'!K33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45567</v>
      </c>
      <c r="C5" s="8"/>
      <c r="D5" s="8"/>
      <c r="E5" s="15"/>
      <c r="F5" s="13">
        <f t="shared" ref="F5:F34" si="0">C5+D5+E5</f>
        <v>0</v>
      </c>
      <c r="G5" s="11"/>
      <c r="H5" s="15"/>
      <c r="I5" s="13">
        <f t="shared" ref="I5:I34" si="1">G5+H5</f>
        <v>0</v>
      </c>
      <c r="J5" s="13">
        <f>K4</f>
        <v>0</v>
      </c>
      <c r="K5" s="13">
        <f t="shared" ref="K5:K34" si="2">(F5+J5)-I5</f>
        <v>0</v>
      </c>
    </row>
    <row r="6" spans="1:11" ht="20.100000000000001" customHeight="1" x14ac:dyDescent="0.25">
      <c r="A6" s="36">
        <v>3</v>
      </c>
      <c r="B6" s="35">
        <v>45568</v>
      </c>
      <c r="C6" s="8"/>
      <c r="D6" s="8"/>
      <c r="E6" s="15"/>
      <c r="F6" s="13">
        <f t="shared" si="0"/>
        <v>0</v>
      </c>
      <c r="G6" s="11"/>
      <c r="H6" s="15"/>
      <c r="I6" s="13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45569</v>
      </c>
      <c r="C7" s="8"/>
      <c r="D7" s="8"/>
      <c r="E7" s="15"/>
      <c r="F7" s="13">
        <f t="shared" si="0"/>
        <v>0</v>
      </c>
      <c r="G7" s="11"/>
      <c r="H7" s="15"/>
      <c r="I7" s="13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45570</v>
      </c>
      <c r="C8" s="8"/>
      <c r="D8" s="8"/>
      <c r="E8" s="15"/>
      <c r="F8" s="13">
        <f t="shared" si="0"/>
        <v>0</v>
      </c>
      <c r="G8" s="11"/>
      <c r="H8" s="15"/>
      <c r="I8" s="13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45571</v>
      </c>
      <c r="C9" s="8"/>
      <c r="D9" s="8"/>
      <c r="E9" s="15"/>
      <c r="F9" s="13">
        <f t="shared" si="0"/>
        <v>0</v>
      </c>
      <c r="G9" s="11"/>
      <c r="H9" s="15"/>
      <c r="I9" s="13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45572</v>
      </c>
      <c r="C10" s="8"/>
      <c r="D10" s="8"/>
      <c r="E10" s="15"/>
      <c r="F10" s="13">
        <f t="shared" si="0"/>
        <v>0</v>
      </c>
      <c r="G10" s="11"/>
      <c r="H10" s="15"/>
      <c r="I10" s="13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45573</v>
      </c>
      <c r="C11" s="8"/>
      <c r="D11" s="8"/>
      <c r="E11" s="15"/>
      <c r="F11" s="13">
        <f t="shared" si="0"/>
        <v>0</v>
      </c>
      <c r="G11" s="11"/>
      <c r="H11" s="15"/>
      <c r="I11" s="13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45574</v>
      </c>
      <c r="C12" s="8"/>
      <c r="D12" s="8"/>
      <c r="E12" s="15"/>
      <c r="F12" s="13">
        <f t="shared" si="0"/>
        <v>0</v>
      </c>
      <c r="G12" s="11"/>
      <c r="H12" s="15"/>
      <c r="I12" s="13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45575</v>
      </c>
      <c r="C13" s="8"/>
      <c r="D13" s="8"/>
      <c r="E13" s="15"/>
      <c r="F13" s="13">
        <f t="shared" si="0"/>
        <v>0</v>
      </c>
      <c r="G13" s="11"/>
      <c r="H13" s="15"/>
      <c r="I13" s="13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45576</v>
      </c>
      <c r="C14" s="8"/>
      <c r="D14" s="8"/>
      <c r="E14" s="15"/>
      <c r="F14" s="13">
        <f t="shared" si="0"/>
        <v>0</v>
      </c>
      <c r="G14" s="11"/>
      <c r="H14" s="15"/>
      <c r="I14" s="13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45577</v>
      </c>
      <c r="C15" s="8"/>
      <c r="D15" s="8"/>
      <c r="E15" s="15"/>
      <c r="F15" s="13">
        <f t="shared" si="0"/>
        <v>0</v>
      </c>
      <c r="G15" s="11"/>
      <c r="H15" s="15"/>
      <c r="I15" s="13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45578</v>
      </c>
      <c r="C16" s="8"/>
      <c r="D16" s="8"/>
      <c r="E16" s="15"/>
      <c r="F16" s="13">
        <f t="shared" si="0"/>
        <v>0</v>
      </c>
      <c r="G16" s="11"/>
      <c r="H16" s="15"/>
      <c r="I16" s="13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45579</v>
      </c>
      <c r="C17" s="8"/>
      <c r="D17" s="8"/>
      <c r="E17" s="15"/>
      <c r="F17" s="13">
        <f t="shared" si="0"/>
        <v>0</v>
      </c>
      <c r="G17" s="11"/>
      <c r="H17" s="15"/>
      <c r="I17" s="13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45580</v>
      </c>
      <c r="C18" s="8"/>
      <c r="D18" s="8"/>
      <c r="E18" s="15"/>
      <c r="F18" s="13">
        <f t="shared" si="0"/>
        <v>0</v>
      </c>
      <c r="G18" s="11"/>
      <c r="H18" s="15"/>
      <c r="I18" s="13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45581</v>
      </c>
      <c r="C19" s="8"/>
      <c r="D19" s="8"/>
      <c r="E19" s="15"/>
      <c r="F19" s="13">
        <f t="shared" si="0"/>
        <v>0</v>
      </c>
      <c r="G19" s="11"/>
      <c r="H19" s="15"/>
      <c r="I19" s="13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45582</v>
      </c>
      <c r="C20" s="8"/>
      <c r="D20" s="8"/>
      <c r="E20" s="15"/>
      <c r="F20" s="13">
        <f t="shared" si="0"/>
        <v>0</v>
      </c>
      <c r="G20" s="11"/>
      <c r="H20" s="15"/>
      <c r="I20" s="13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45583</v>
      </c>
      <c r="C21" s="8"/>
      <c r="D21" s="8"/>
      <c r="E21" s="15"/>
      <c r="F21" s="13">
        <f t="shared" si="0"/>
        <v>0</v>
      </c>
      <c r="G21" s="11"/>
      <c r="H21" s="15"/>
      <c r="I21" s="13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45584</v>
      </c>
      <c r="C22" s="8"/>
      <c r="D22" s="8"/>
      <c r="E22" s="15"/>
      <c r="F22" s="13">
        <f t="shared" si="0"/>
        <v>0</v>
      </c>
      <c r="G22" s="11"/>
      <c r="H22" s="15"/>
      <c r="I22" s="13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45585</v>
      </c>
      <c r="C23" s="8"/>
      <c r="D23" s="8"/>
      <c r="E23" s="15"/>
      <c r="F23" s="13">
        <f t="shared" si="0"/>
        <v>0</v>
      </c>
      <c r="G23" s="11"/>
      <c r="H23" s="15"/>
      <c r="I23" s="13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45586</v>
      </c>
      <c r="C24" s="8"/>
      <c r="D24" s="8"/>
      <c r="E24" s="15"/>
      <c r="F24" s="13">
        <f t="shared" si="0"/>
        <v>0</v>
      </c>
      <c r="G24" s="11"/>
      <c r="H24" s="15"/>
      <c r="I24" s="13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45587</v>
      </c>
      <c r="C25" s="8"/>
      <c r="D25" s="8"/>
      <c r="E25" s="15"/>
      <c r="F25" s="16">
        <f t="shared" si="0"/>
        <v>0</v>
      </c>
      <c r="G25" s="11"/>
      <c r="H25" s="15"/>
      <c r="I25" s="13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45588</v>
      </c>
      <c r="C26" s="8"/>
      <c r="D26" s="8"/>
      <c r="E26" s="15"/>
      <c r="F26" s="13">
        <f t="shared" si="0"/>
        <v>0</v>
      </c>
      <c r="G26" s="11"/>
      <c r="H26" s="15"/>
      <c r="I26" s="13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45589</v>
      </c>
      <c r="C27" s="8"/>
      <c r="D27" s="8"/>
      <c r="E27" s="15"/>
      <c r="F27" s="13">
        <f t="shared" si="0"/>
        <v>0</v>
      </c>
      <c r="G27" s="11"/>
      <c r="H27" s="15"/>
      <c r="I27" s="13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45590</v>
      </c>
      <c r="C28" s="8"/>
      <c r="D28" s="8"/>
      <c r="E28" s="15"/>
      <c r="F28" s="13">
        <f t="shared" si="0"/>
        <v>0</v>
      </c>
      <c r="G28" s="11"/>
      <c r="H28" s="15"/>
      <c r="I28" s="13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45591</v>
      </c>
      <c r="C29" s="8"/>
      <c r="D29" s="8"/>
      <c r="E29" s="15"/>
      <c r="F29" s="13">
        <f t="shared" si="0"/>
        <v>0</v>
      </c>
      <c r="G29" s="11"/>
      <c r="H29" s="15"/>
      <c r="I29" s="13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45592</v>
      </c>
      <c r="C30" s="8"/>
      <c r="D30" s="8"/>
      <c r="E30" s="15"/>
      <c r="F30" s="13">
        <f t="shared" si="0"/>
        <v>0</v>
      </c>
      <c r="G30" s="11"/>
      <c r="H30" s="15"/>
      <c r="I30" s="13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45593</v>
      </c>
      <c r="C31" s="8"/>
      <c r="D31" s="8"/>
      <c r="E31" s="15"/>
      <c r="F31" s="13">
        <f t="shared" si="0"/>
        <v>0</v>
      </c>
      <c r="G31" s="11"/>
      <c r="H31" s="15"/>
      <c r="I31" s="13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45594</v>
      </c>
      <c r="C32" s="8"/>
      <c r="D32" s="8"/>
      <c r="E32" s="15"/>
      <c r="F32" s="13">
        <f t="shared" si="0"/>
        <v>0</v>
      </c>
      <c r="G32" s="11"/>
      <c r="H32" s="15"/>
      <c r="I32" s="13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x14ac:dyDescent="0.25">
      <c r="A33" s="36">
        <v>30</v>
      </c>
      <c r="B33" s="35">
        <v>45595</v>
      </c>
      <c r="C33" s="8"/>
      <c r="D33" s="8"/>
      <c r="E33" s="15"/>
      <c r="F33" s="13">
        <f t="shared" si="0"/>
        <v>0</v>
      </c>
      <c r="G33" s="11"/>
      <c r="H33" s="15"/>
      <c r="I33" s="13">
        <f t="shared" si="1"/>
        <v>0</v>
      </c>
      <c r="J33" s="13">
        <f t="shared" si="3"/>
        <v>0</v>
      </c>
      <c r="K33" s="13">
        <f t="shared" si="2"/>
        <v>0</v>
      </c>
    </row>
    <row r="34" spans="1:11" ht="20.100000000000001" customHeight="1" thickBot="1" x14ac:dyDescent="0.3">
      <c r="A34" s="37">
        <v>31</v>
      </c>
      <c r="B34" s="38">
        <v>45596</v>
      </c>
      <c r="C34" s="46"/>
      <c r="D34" s="46"/>
      <c r="E34" s="89"/>
      <c r="F34" s="20">
        <f t="shared" si="0"/>
        <v>0</v>
      </c>
      <c r="G34" s="47"/>
      <c r="H34" s="89"/>
      <c r="I34" s="20">
        <f t="shared" si="1"/>
        <v>0</v>
      </c>
      <c r="J34" s="20">
        <f>K33</f>
        <v>0</v>
      </c>
      <c r="K34" s="20">
        <f t="shared" si="2"/>
        <v>0</v>
      </c>
    </row>
  </sheetData>
  <sheetProtection algorithmName="SHA-512" hashValue="SqQAcGFAwXB0gJD+SMmv18AfFZws4Jpp23hRxa4ZwW942rD6S+wYqLyhZBPrwzwdQL8fYq+5qxcHWkQU9M3BTg==" saltValue="zAny/uxdBrD6FUqITicQlw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33"/>
  <sheetViews>
    <sheetView workbookViewId="0">
      <pane ySplit="3" topLeftCell="A4" activePane="bottomLeft" state="frozen"/>
      <selection activeCell="C4" sqref="C4"/>
      <selection pane="bottomLeft" activeCell="C4" sqref="C4"/>
    </sheetView>
  </sheetViews>
  <sheetFormatPr defaultColWidth="9.28515625" defaultRowHeight="20.100000000000001" customHeight="1" x14ac:dyDescent="0.25"/>
  <cols>
    <col min="1" max="1" width="5.7109375" style="1" bestFit="1" customWidth="1"/>
    <col min="2" max="2" width="10.42578125" style="1" bestFit="1" customWidth="1"/>
    <col min="3" max="3" width="23.7109375" style="1" bestFit="1" customWidth="1"/>
    <col min="4" max="4" width="16.28515625" style="1" bestFit="1" customWidth="1"/>
    <col min="5" max="5" width="15.28515625" style="1" bestFit="1" customWidth="1"/>
    <col min="6" max="6" width="23.28515625" style="1" customWidth="1"/>
    <col min="7" max="7" width="30.42578125" style="1" bestFit="1" customWidth="1"/>
    <col min="8" max="8" width="15.28515625" style="1" bestFit="1" customWidth="1"/>
    <col min="9" max="9" width="22.28515625" style="1" bestFit="1" customWidth="1"/>
    <col min="10" max="11" width="24" style="1" bestFit="1" customWidth="1"/>
    <col min="12" max="16384" width="9.28515625" style="1"/>
  </cols>
  <sheetData>
    <row r="1" spans="1:11" ht="20.100000000000001" customHeight="1" thickBot="1" x14ac:dyDescent="0.3">
      <c r="A1" s="116" t="s">
        <v>23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6" t="s">
        <v>1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4" t="s">
        <v>6</v>
      </c>
      <c r="G3" s="31" t="s">
        <v>9</v>
      </c>
      <c r="H3" s="88" t="s">
        <v>4</v>
      </c>
      <c r="I3" s="44" t="s">
        <v>7</v>
      </c>
      <c r="J3" s="125"/>
      <c r="K3" s="126"/>
    </row>
    <row r="4" spans="1:11" ht="20.100000000000001" customHeight="1" x14ac:dyDescent="0.25">
      <c r="A4" s="34">
        <v>1</v>
      </c>
      <c r="B4" s="35">
        <v>45597</v>
      </c>
      <c r="C4" s="3"/>
      <c r="D4" s="3"/>
      <c r="E4" s="52"/>
      <c r="F4" s="7">
        <f>C4+D4+E4</f>
        <v>0</v>
      </c>
      <c r="G4" s="5"/>
      <c r="H4" s="72"/>
      <c r="I4" s="7">
        <f>G4+H4</f>
        <v>0</v>
      </c>
      <c r="J4" s="7">
        <f>'OCT-24'!K34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45598</v>
      </c>
      <c r="C5" s="8"/>
      <c r="D5" s="8"/>
      <c r="E5" s="15"/>
      <c r="F5" s="13">
        <f t="shared" ref="F5:F33" si="0">C5+D5+E5</f>
        <v>0</v>
      </c>
      <c r="G5" s="11"/>
      <c r="H5" s="15"/>
      <c r="I5" s="13">
        <f t="shared" ref="I5:I33" si="1">G5+H5</f>
        <v>0</v>
      </c>
      <c r="J5" s="13">
        <f>K4</f>
        <v>0</v>
      </c>
      <c r="K5" s="13">
        <f t="shared" ref="K5:K33" si="2">(F5+J5)-I5</f>
        <v>0</v>
      </c>
    </row>
    <row r="6" spans="1:11" ht="20.100000000000001" customHeight="1" x14ac:dyDescent="0.25">
      <c r="A6" s="36">
        <v>3</v>
      </c>
      <c r="B6" s="35">
        <v>45599</v>
      </c>
      <c r="C6" s="8"/>
      <c r="D6" s="8"/>
      <c r="E6" s="15"/>
      <c r="F6" s="13">
        <f t="shared" si="0"/>
        <v>0</v>
      </c>
      <c r="G6" s="11"/>
      <c r="H6" s="15"/>
      <c r="I6" s="13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45600</v>
      </c>
      <c r="C7" s="8"/>
      <c r="D7" s="8"/>
      <c r="E7" s="15"/>
      <c r="F7" s="13">
        <f t="shared" si="0"/>
        <v>0</v>
      </c>
      <c r="G7" s="11"/>
      <c r="H7" s="15"/>
      <c r="I7" s="13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45601</v>
      </c>
      <c r="C8" s="8"/>
      <c r="D8" s="8"/>
      <c r="E8" s="15"/>
      <c r="F8" s="13">
        <f t="shared" si="0"/>
        <v>0</v>
      </c>
      <c r="G8" s="11"/>
      <c r="H8" s="15"/>
      <c r="I8" s="13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45602</v>
      </c>
      <c r="C9" s="8"/>
      <c r="D9" s="8"/>
      <c r="E9" s="15"/>
      <c r="F9" s="13">
        <f t="shared" si="0"/>
        <v>0</v>
      </c>
      <c r="G9" s="11"/>
      <c r="H9" s="15"/>
      <c r="I9" s="13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45603</v>
      </c>
      <c r="C10" s="8"/>
      <c r="D10" s="8"/>
      <c r="E10" s="15"/>
      <c r="F10" s="13">
        <f t="shared" si="0"/>
        <v>0</v>
      </c>
      <c r="G10" s="11"/>
      <c r="H10" s="15"/>
      <c r="I10" s="13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45604</v>
      </c>
      <c r="C11" s="8"/>
      <c r="D11" s="8"/>
      <c r="E11" s="15"/>
      <c r="F11" s="13">
        <f t="shared" si="0"/>
        <v>0</v>
      </c>
      <c r="G11" s="11"/>
      <c r="H11" s="15"/>
      <c r="I11" s="13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45605</v>
      </c>
      <c r="C12" s="8"/>
      <c r="D12" s="8"/>
      <c r="E12" s="15"/>
      <c r="F12" s="13">
        <f t="shared" si="0"/>
        <v>0</v>
      </c>
      <c r="G12" s="11"/>
      <c r="H12" s="15"/>
      <c r="I12" s="13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45606</v>
      </c>
      <c r="C13" s="8"/>
      <c r="D13" s="8"/>
      <c r="E13" s="15"/>
      <c r="F13" s="13">
        <f t="shared" si="0"/>
        <v>0</v>
      </c>
      <c r="G13" s="11"/>
      <c r="H13" s="15"/>
      <c r="I13" s="13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45607</v>
      </c>
      <c r="C14" s="8"/>
      <c r="D14" s="8"/>
      <c r="E14" s="15"/>
      <c r="F14" s="13">
        <f t="shared" si="0"/>
        <v>0</v>
      </c>
      <c r="G14" s="11"/>
      <c r="H14" s="15"/>
      <c r="I14" s="13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45608</v>
      </c>
      <c r="C15" s="8"/>
      <c r="D15" s="8"/>
      <c r="E15" s="15"/>
      <c r="F15" s="13">
        <f t="shared" si="0"/>
        <v>0</v>
      </c>
      <c r="G15" s="11"/>
      <c r="H15" s="15"/>
      <c r="I15" s="13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45609</v>
      </c>
      <c r="C16" s="8"/>
      <c r="D16" s="8"/>
      <c r="E16" s="15"/>
      <c r="F16" s="13">
        <f t="shared" si="0"/>
        <v>0</v>
      </c>
      <c r="G16" s="11"/>
      <c r="H16" s="15"/>
      <c r="I16" s="13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45610</v>
      </c>
      <c r="C17" s="8"/>
      <c r="D17" s="8"/>
      <c r="E17" s="15"/>
      <c r="F17" s="13">
        <f t="shared" si="0"/>
        <v>0</v>
      </c>
      <c r="G17" s="11"/>
      <c r="H17" s="15"/>
      <c r="I17" s="13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45611</v>
      </c>
      <c r="C18" s="8"/>
      <c r="D18" s="8"/>
      <c r="E18" s="15"/>
      <c r="F18" s="13">
        <f t="shared" si="0"/>
        <v>0</v>
      </c>
      <c r="G18" s="11"/>
      <c r="H18" s="15"/>
      <c r="I18" s="13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45612</v>
      </c>
      <c r="C19" s="8"/>
      <c r="D19" s="8"/>
      <c r="E19" s="15"/>
      <c r="F19" s="13">
        <f t="shared" si="0"/>
        <v>0</v>
      </c>
      <c r="G19" s="11"/>
      <c r="H19" s="15"/>
      <c r="I19" s="13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45613</v>
      </c>
      <c r="C20" s="8"/>
      <c r="D20" s="8"/>
      <c r="E20" s="15"/>
      <c r="F20" s="13">
        <f t="shared" si="0"/>
        <v>0</v>
      </c>
      <c r="G20" s="11"/>
      <c r="H20" s="15"/>
      <c r="I20" s="13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45614</v>
      </c>
      <c r="C21" s="8"/>
      <c r="D21" s="8"/>
      <c r="E21" s="15"/>
      <c r="F21" s="13">
        <f t="shared" si="0"/>
        <v>0</v>
      </c>
      <c r="G21" s="11"/>
      <c r="H21" s="15"/>
      <c r="I21" s="13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45615</v>
      </c>
      <c r="C22" s="8"/>
      <c r="D22" s="8"/>
      <c r="E22" s="15"/>
      <c r="F22" s="13">
        <f t="shared" si="0"/>
        <v>0</v>
      </c>
      <c r="G22" s="11"/>
      <c r="H22" s="15"/>
      <c r="I22" s="13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45616</v>
      </c>
      <c r="C23" s="8"/>
      <c r="D23" s="8"/>
      <c r="E23" s="15"/>
      <c r="F23" s="13">
        <f t="shared" si="0"/>
        <v>0</v>
      </c>
      <c r="G23" s="11"/>
      <c r="H23" s="15"/>
      <c r="I23" s="13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45617</v>
      </c>
      <c r="C24" s="8"/>
      <c r="D24" s="8"/>
      <c r="E24" s="15"/>
      <c r="F24" s="13">
        <f t="shared" si="0"/>
        <v>0</v>
      </c>
      <c r="G24" s="11"/>
      <c r="H24" s="15"/>
      <c r="I24" s="13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45618</v>
      </c>
      <c r="C25" s="8"/>
      <c r="D25" s="8"/>
      <c r="E25" s="15"/>
      <c r="F25" s="16">
        <f t="shared" si="0"/>
        <v>0</v>
      </c>
      <c r="G25" s="11"/>
      <c r="H25" s="15"/>
      <c r="I25" s="13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45619</v>
      </c>
      <c r="C26" s="8"/>
      <c r="D26" s="8"/>
      <c r="E26" s="15"/>
      <c r="F26" s="13">
        <f t="shared" si="0"/>
        <v>0</v>
      </c>
      <c r="G26" s="11"/>
      <c r="H26" s="15"/>
      <c r="I26" s="13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45620</v>
      </c>
      <c r="C27" s="8"/>
      <c r="D27" s="8"/>
      <c r="E27" s="15"/>
      <c r="F27" s="13">
        <f t="shared" si="0"/>
        <v>0</v>
      </c>
      <c r="G27" s="11"/>
      <c r="H27" s="15"/>
      <c r="I27" s="13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45621</v>
      </c>
      <c r="C28" s="8"/>
      <c r="D28" s="8"/>
      <c r="E28" s="15"/>
      <c r="F28" s="13">
        <f t="shared" si="0"/>
        <v>0</v>
      </c>
      <c r="G28" s="11"/>
      <c r="H28" s="15"/>
      <c r="I28" s="13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45622</v>
      </c>
      <c r="C29" s="8"/>
      <c r="D29" s="8"/>
      <c r="E29" s="15"/>
      <c r="F29" s="13">
        <f t="shared" si="0"/>
        <v>0</v>
      </c>
      <c r="G29" s="11"/>
      <c r="H29" s="15"/>
      <c r="I29" s="13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45623</v>
      </c>
      <c r="C30" s="8"/>
      <c r="D30" s="8"/>
      <c r="E30" s="15"/>
      <c r="F30" s="13">
        <f t="shared" si="0"/>
        <v>0</v>
      </c>
      <c r="G30" s="11"/>
      <c r="H30" s="15"/>
      <c r="I30" s="13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45624</v>
      </c>
      <c r="C31" s="8"/>
      <c r="D31" s="8"/>
      <c r="E31" s="15"/>
      <c r="F31" s="13">
        <f t="shared" si="0"/>
        <v>0</v>
      </c>
      <c r="G31" s="11"/>
      <c r="H31" s="15"/>
      <c r="I31" s="13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45625</v>
      </c>
      <c r="C32" s="8"/>
      <c r="D32" s="8"/>
      <c r="E32" s="15"/>
      <c r="F32" s="13">
        <f t="shared" si="0"/>
        <v>0</v>
      </c>
      <c r="G32" s="11"/>
      <c r="H32" s="15"/>
      <c r="I32" s="13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thickBot="1" x14ac:dyDescent="0.3">
      <c r="A33" s="37">
        <v>30</v>
      </c>
      <c r="B33" s="38">
        <v>45626</v>
      </c>
      <c r="C33" s="18"/>
      <c r="D33" s="18"/>
      <c r="E33" s="19"/>
      <c r="F33" s="20">
        <f t="shared" si="0"/>
        <v>0</v>
      </c>
      <c r="G33" s="21"/>
      <c r="H33" s="19"/>
      <c r="I33" s="20">
        <f t="shared" si="1"/>
        <v>0</v>
      </c>
      <c r="J33" s="20">
        <f t="shared" si="3"/>
        <v>0</v>
      </c>
      <c r="K33" s="20">
        <f t="shared" si="2"/>
        <v>0</v>
      </c>
    </row>
  </sheetData>
  <sheetProtection algorithmName="SHA-512" hashValue="TuMtlFwBwqxgMYpOMI/YKc/oU5bdd6rA87fc8j/4u8LkAGQ7uUdrNwTGAEMB6uQuM1C8kZOKvt+DiPsMP7wwNg==" saltValue="lro3sWRfalFFi8qE0Twrig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34"/>
  <sheetViews>
    <sheetView workbookViewId="0">
      <pane ySplit="3" topLeftCell="A4" activePane="bottomLeft" state="frozen"/>
      <selection activeCell="C4" sqref="C4"/>
      <selection pane="bottomLeft" activeCell="C4" sqref="C4"/>
    </sheetView>
  </sheetViews>
  <sheetFormatPr defaultColWidth="9.42578125" defaultRowHeight="20.100000000000001" customHeight="1" x14ac:dyDescent="0.25"/>
  <cols>
    <col min="1" max="1" width="5.7109375" style="1" bestFit="1" customWidth="1"/>
    <col min="2" max="2" width="10.42578125" style="1" bestFit="1" customWidth="1"/>
    <col min="3" max="3" width="23.7109375" style="1" bestFit="1" customWidth="1"/>
    <col min="4" max="4" width="16.28515625" style="1" bestFit="1" customWidth="1"/>
    <col min="5" max="5" width="15.28515625" style="1" bestFit="1" customWidth="1"/>
    <col min="6" max="6" width="22.28515625" style="1" bestFit="1" customWidth="1"/>
    <col min="7" max="7" width="30.42578125" style="1" bestFit="1" customWidth="1"/>
    <col min="8" max="8" width="12.5703125" style="1" bestFit="1" customWidth="1"/>
    <col min="9" max="9" width="22.28515625" style="1" bestFit="1" customWidth="1"/>
    <col min="10" max="11" width="24" style="1" bestFit="1" customWidth="1"/>
    <col min="12" max="16384" width="9.42578125" style="1"/>
  </cols>
  <sheetData>
    <row r="1" spans="1:11" ht="20.100000000000001" customHeight="1" thickBot="1" x14ac:dyDescent="0.3">
      <c r="A1" s="116" t="s">
        <v>24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ht="20.100000000000001" customHeight="1" thickBot="1" x14ac:dyDescent="0.3">
      <c r="A2" s="107" t="s">
        <v>0</v>
      </c>
      <c r="B2" s="119" t="s">
        <v>5</v>
      </c>
      <c r="C2" s="121" t="s">
        <v>11</v>
      </c>
      <c r="D2" s="122"/>
      <c r="E2" s="122"/>
      <c r="F2" s="123"/>
      <c r="G2" s="121" t="s">
        <v>12</v>
      </c>
      <c r="H2" s="122"/>
      <c r="I2" s="123"/>
      <c r="J2" s="124" t="s">
        <v>10</v>
      </c>
      <c r="K2" s="126" t="s">
        <v>1</v>
      </c>
    </row>
    <row r="3" spans="1:11" ht="20.100000000000001" customHeight="1" thickBot="1" x14ac:dyDescent="0.3">
      <c r="A3" s="108"/>
      <c r="B3" s="120"/>
      <c r="C3" s="30" t="s">
        <v>8</v>
      </c>
      <c r="D3" s="30" t="s">
        <v>2</v>
      </c>
      <c r="E3" s="30" t="s">
        <v>3</v>
      </c>
      <c r="F3" s="44" t="s">
        <v>6</v>
      </c>
      <c r="G3" s="32" t="s">
        <v>9</v>
      </c>
      <c r="H3" s="33" t="s">
        <v>4</v>
      </c>
      <c r="I3" s="44" t="s">
        <v>7</v>
      </c>
      <c r="J3" s="125"/>
      <c r="K3" s="126"/>
    </row>
    <row r="4" spans="1:11" ht="20.100000000000001" customHeight="1" x14ac:dyDescent="0.25">
      <c r="A4" s="34">
        <v>1</v>
      </c>
      <c r="B4" s="35">
        <v>45627</v>
      </c>
      <c r="C4" s="3"/>
      <c r="D4" s="3"/>
      <c r="E4" s="52"/>
      <c r="F4" s="7">
        <f>C4+D4+E4</f>
        <v>0</v>
      </c>
      <c r="G4" s="5"/>
      <c r="H4" s="72"/>
      <c r="I4" s="6">
        <f>G4+H4</f>
        <v>0</v>
      </c>
      <c r="J4" s="7">
        <f>'NOV-24'!K33</f>
        <v>0</v>
      </c>
      <c r="K4" s="7">
        <f>(F4+J4)-I4</f>
        <v>0</v>
      </c>
    </row>
    <row r="5" spans="1:11" ht="20.100000000000001" customHeight="1" x14ac:dyDescent="0.25">
      <c r="A5" s="36">
        <v>2</v>
      </c>
      <c r="B5" s="35">
        <v>45628</v>
      </c>
      <c r="C5" s="3"/>
      <c r="D5" s="3"/>
      <c r="E5" s="52"/>
      <c r="F5" s="13">
        <f t="shared" ref="F5:F34" si="0">C5+D5+E5</f>
        <v>0</v>
      </c>
      <c r="G5" s="11"/>
      <c r="H5" s="12"/>
      <c r="I5" s="10">
        <f t="shared" ref="I5:I34" si="1">G5+H5</f>
        <v>0</v>
      </c>
      <c r="J5" s="13">
        <f>K4</f>
        <v>0</v>
      </c>
      <c r="K5" s="13">
        <f t="shared" ref="K5:K34" si="2">(F5+J5)-I5</f>
        <v>0</v>
      </c>
    </row>
    <row r="6" spans="1:11" ht="20.100000000000001" customHeight="1" x14ac:dyDescent="0.25">
      <c r="A6" s="36">
        <v>3</v>
      </c>
      <c r="B6" s="35">
        <v>45629</v>
      </c>
      <c r="C6" s="3"/>
      <c r="D6" s="3"/>
      <c r="E6" s="52"/>
      <c r="F6" s="13">
        <f t="shared" si="0"/>
        <v>0</v>
      </c>
      <c r="G6" s="11"/>
      <c r="H6" s="12"/>
      <c r="I6" s="10">
        <f t="shared" si="1"/>
        <v>0</v>
      </c>
      <c r="J6" s="13">
        <f t="shared" ref="J6:J33" si="3">K5</f>
        <v>0</v>
      </c>
      <c r="K6" s="13">
        <f t="shared" si="2"/>
        <v>0</v>
      </c>
    </row>
    <row r="7" spans="1:11" ht="20.100000000000001" customHeight="1" x14ac:dyDescent="0.25">
      <c r="A7" s="36">
        <v>4</v>
      </c>
      <c r="B7" s="35">
        <v>45630</v>
      </c>
      <c r="C7" s="3"/>
      <c r="D7" s="3"/>
      <c r="E7" s="52"/>
      <c r="F7" s="13">
        <f t="shared" si="0"/>
        <v>0</v>
      </c>
      <c r="G7" s="11"/>
      <c r="H7" s="12"/>
      <c r="I7" s="10">
        <f t="shared" si="1"/>
        <v>0</v>
      </c>
      <c r="J7" s="13">
        <f t="shared" si="3"/>
        <v>0</v>
      </c>
      <c r="K7" s="13">
        <f t="shared" si="2"/>
        <v>0</v>
      </c>
    </row>
    <row r="8" spans="1:11" ht="20.100000000000001" customHeight="1" x14ac:dyDescent="0.25">
      <c r="A8" s="36">
        <v>5</v>
      </c>
      <c r="B8" s="35">
        <v>45631</v>
      </c>
      <c r="C8" s="3"/>
      <c r="D8" s="3"/>
      <c r="E8" s="52"/>
      <c r="F8" s="13">
        <f t="shared" si="0"/>
        <v>0</v>
      </c>
      <c r="G8" s="11"/>
      <c r="H8" s="12"/>
      <c r="I8" s="10">
        <f t="shared" si="1"/>
        <v>0</v>
      </c>
      <c r="J8" s="13">
        <f t="shared" si="3"/>
        <v>0</v>
      </c>
      <c r="K8" s="13">
        <f t="shared" si="2"/>
        <v>0</v>
      </c>
    </row>
    <row r="9" spans="1:11" ht="20.100000000000001" customHeight="1" x14ac:dyDescent="0.25">
      <c r="A9" s="36">
        <v>6</v>
      </c>
      <c r="B9" s="35">
        <v>45632</v>
      </c>
      <c r="C9" s="3"/>
      <c r="D9" s="3"/>
      <c r="E9" s="52"/>
      <c r="F9" s="13">
        <f t="shared" si="0"/>
        <v>0</v>
      </c>
      <c r="G9" s="11"/>
      <c r="H9" s="12"/>
      <c r="I9" s="10">
        <f t="shared" si="1"/>
        <v>0</v>
      </c>
      <c r="J9" s="13">
        <f t="shared" si="3"/>
        <v>0</v>
      </c>
      <c r="K9" s="13">
        <f t="shared" si="2"/>
        <v>0</v>
      </c>
    </row>
    <row r="10" spans="1:11" ht="20.100000000000001" customHeight="1" x14ac:dyDescent="0.25">
      <c r="A10" s="36">
        <v>7</v>
      </c>
      <c r="B10" s="35">
        <v>45633</v>
      </c>
      <c r="C10" s="3"/>
      <c r="D10" s="3"/>
      <c r="E10" s="52"/>
      <c r="F10" s="13">
        <f t="shared" si="0"/>
        <v>0</v>
      </c>
      <c r="G10" s="11"/>
      <c r="H10" s="12"/>
      <c r="I10" s="10">
        <f t="shared" si="1"/>
        <v>0</v>
      </c>
      <c r="J10" s="13">
        <f t="shared" si="3"/>
        <v>0</v>
      </c>
      <c r="K10" s="10">
        <f t="shared" si="2"/>
        <v>0</v>
      </c>
    </row>
    <row r="11" spans="1:11" ht="20.100000000000001" customHeight="1" x14ac:dyDescent="0.25">
      <c r="A11" s="36">
        <v>8</v>
      </c>
      <c r="B11" s="35">
        <v>45634</v>
      </c>
      <c r="C11" s="3"/>
      <c r="D11" s="3"/>
      <c r="E11" s="52"/>
      <c r="F11" s="13">
        <f t="shared" si="0"/>
        <v>0</v>
      </c>
      <c r="G11" s="11"/>
      <c r="H11" s="12"/>
      <c r="I11" s="10">
        <f t="shared" si="1"/>
        <v>0</v>
      </c>
      <c r="J11" s="13">
        <f t="shared" si="3"/>
        <v>0</v>
      </c>
      <c r="K11" s="10">
        <f t="shared" si="2"/>
        <v>0</v>
      </c>
    </row>
    <row r="12" spans="1:11" ht="20.100000000000001" customHeight="1" x14ac:dyDescent="0.25">
      <c r="A12" s="36">
        <v>9</v>
      </c>
      <c r="B12" s="35">
        <v>45635</v>
      </c>
      <c r="C12" s="3"/>
      <c r="D12" s="3"/>
      <c r="E12" s="52"/>
      <c r="F12" s="13">
        <f t="shared" si="0"/>
        <v>0</v>
      </c>
      <c r="G12" s="11"/>
      <c r="H12" s="12"/>
      <c r="I12" s="10">
        <f t="shared" si="1"/>
        <v>0</v>
      </c>
      <c r="J12" s="13">
        <f t="shared" si="3"/>
        <v>0</v>
      </c>
      <c r="K12" s="10">
        <f t="shared" si="2"/>
        <v>0</v>
      </c>
    </row>
    <row r="13" spans="1:11" ht="20.100000000000001" customHeight="1" x14ac:dyDescent="0.25">
      <c r="A13" s="36">
        <v>10</v>
      </c>
      <c r="B13" s="35">
        <v>45636</v>
      </c>
      <c r="C13" s="3"/>
      <c r="D13" s="3"/>
      <c r="E13" s="52"/>
      <c r="F13" s="13">
        <f t="shared" si="0"/>
        <v>0</v>
      </c>
      <c r="G13" s="11"/>
      <c r="H13" s="12"/>
      <c r="I13" s="10">
        <f t="shared" si="1"/>
        <v>0</v>
      </c>
      <c r="J13" s="13">
        <f t="shared" si="3"/>
        <v>0</v>
      </c>
      <c r="K13" s="10">
        <f t="shared" si="2"/>
        <v>0</v>
      </c>
    </row>
    <row r="14" spans="1:11" ht="20.100000000000001" customHeight="1" x14ac:dyDescent="0.25">
      <c r="A14" s="36">
        <v>11</v>
      </c>
      <c r="B14" s="35">
        <v>45637</v>
      </c>
      <c r="C14" s="3"/>
      <c r="D14" s="3"/>
      <c r="E14" s="52"/>
      <c r="F14" s="13">
        <f t="shared" si="0"/>
        <v>0</v>
      </c>
      <c r="G14" s="11"/>
      <c r="H14" s="12"/>
      <c r="I14" s="10">
        <f t="shared" si="1"/>
        <v>0</v>
      </c>
      <c r="J14" s="13">
        <f t="shared" si="3"/>
        <v>0</v>
      </c>
      <c r="K14" s="10">
        <f t="shared" si="2"/>
        <v>0</v>
      </c>
    </row>
    <row r="15" spans="1:11" ht="20.100000000000001" customHeight="1" x14ac:dyDescent="0.25">
      <c r="A15" s="36">
        <v>12</v>
      </c>
      <c r="B15" s="35">
        <v>45638</v>
      </c>
      <c r="C15" s="3"/>
      <c r="D15" s="3"/>
      <c r="E15" s="52"/>
      <c r="F15" s="13">
        <f t="shared" si="0"/>
        <v>0</v>
      </c>
      <c r="G15" s="11"/>
      <c r="H15" s="12"/>
      <c r="I15" s="10">
        <f t="shared" si="1"/>
        <v>0</v>
      </c>
      <c r="J15" s="13">
        <f t="shared" si="3"/>
        <v>0</v>
      </c>
      <c r="K15" s="10">
        <f t="shared" si="2"/>
        <v>0</v>
      </c>
    </row>
    <row r="16" spans="1:11" ht="20.100000000000001" customHeight="1" x14ac:dyDescent="0.25">
      <c r="A16" s="36">
        <v>13</v>
      </c>
      <c r="B16" s="35">
        <v>45639</v>
      </c>
      <c r="C16" s="3"/>
      <c r="D16" s="3"/>
      <c r="E16" s="52"/>
      <c r="F16" s="13">
        <f t="shared" si="0"/>
        <v>0</v>
      </c>
      <c r="G16" s="11"/>
      <c r="H16" s="12"/>
      <c r="I16" s="10">
        <f t="shared" si="1"/>
        <v>0</v>
      </c>
      <c r="J16" s="13">
        <f t="shared" si="3"/>
        <v>0</v>
      </c>
      <c r="K16" s="10">
        <f t="shared" si="2"/>
        <v>0</v>
      </c>
    </row>
    <row r="17" spans="1:11" ht="20.100000000000001" customHeight="1" x14ac:dyDescent="0.25">
      <c r="A17" s="36">
        <v>14</v>
      </c>
      <c r="B17" s="35">
        <v>45640</v>
      </c>
      <c r="C17" s="3"/>
      <c r="D17" s="3"/>
      <c r="E17" s="52"/>
      <c r="F17" s="13">
        <f t="shared" si="0"/>
        <v>0</v>
      </c>
      <c r="G17" s="11"/>
      <c r="H17" s="12"/>
      <c r="I17" s="10">
        <f t="shared" si="1"/>
        <v>0</v>
      </c>
      <c r="J17" s="13">
        <f t="shared" si="3"/>
        <v>0</v>
      </c>
      <c r="K17" s="10">
        <f t="shared" si="2"/>
        <v>0</v>
      </c>
    </row>
    <row r="18" spans="1:11" ht="20.100000000000001" customHeight="1" x14ac:dyDescent="0.25">
      <c r="A18" s="36">
        <v>15</v>
      </c>
      <c r="B18" s="35">
        <v>45641</v>
      </c>
      <c r="C18" s="3"/>
      <c r="D18" s="3"/>
      <c r="E18" s="52"/>
      <c r="F18" s="13">
        <f t="shared" si="0"/>
        <v>0</v>
      </c>
      <c r="G18" s="11"/>
      <c r="H18" s="12"/>
      <c r="I18" s="10">
        <f t="shared" si="1"/>
        <v>0</v>
      </c>
      <c r="J18" s="13">
        <f t="shared" si="3"/>
        <v>0</v>
      </c>
      <c r="K18" s="10">
        <f t="shared" si="2"/>
        <v>0</v>
      </c>
    </row>
    <row r="19" spans="1:11" ht="20.100000000000001" customHeight="1" x14ac:dyDescent="0.25">
      <c r="A19" s="36">
        <v>16</v>
      </c>
      <c r="B19" s="35">
        <v>45642</v>
      </c>
      <c r="C19" s="3"/>
      <c r="D19" s="3"/>
      <c r="E19" s="52"/>
      <c r="F19" s="13">
        <f t="shared" si="0"/>
        <v>0</v>
      </c>
      <c r="G19" s="11"/>
      <c r="H19" s="12"/>
      <c r="I19" s="10">
        <f t="shared" si="1"/>
        <v>0</v>
      </c>
      <c r="J19" s="13">
        <f t="shared" si="3"/>
        <v>0</v>
      </c>
      <c r="K19" s="10">
        <f t="shared" si="2"/>
        <v>0</v>
      </c>
    </row>
    <row r="20" spans="1:11" ht="20.100000000000001" customHeight="1" x14ac:dyDescent="0.25">
      <c r="A20" s="36">
        <v>17</v>
      </c>
      <c r="B20" s="35">
        <v>45643</v>
      </c>
      <c r="C20" s="3"/>
      <c r="D20" s="3"/>
      <c r="E20" s="52"/>
      <c r="F20" s="13">
        <f t="shared" si="0"/>
        <v>0</v>
      </c>
      <c r="G20" s="11"/>
      <c r="H20" s="12"/>
      <c r="I20" s="10">
        <f t="shared" si="1"/>
        <v>0</v>
      </c>
      <c r="J20" s="13">
        <f t="shared" si="3"/>
        <v>0</v>
      </c>
      <c r="K20" s="10">
        <f t="shared" si="2"/>
        <v>0</v>
      </c>
    </row>
    <row r="21" spans="1:11" ht="20.100000000000001" customHeight="1" x14ac:dyDescent="0.25">
      <c r="A21" s="36">
        <v>18</v>
      </c>
      <c r="B21" s="35">
        <v>45644</v>
      </c>
      <c r="C21" s="3"/>
      <c r="D21" s="3"/>
      <c r="E21" s="52"/>
      <c r="F21" s="13">
        <f t="shared" si="0"/>
        <v>0</v>
      </c>
      <c r="G21" s="11"/>
      <c r="H21" s="12"/>
      <c r="I21" s="10">
        <f t="shared" si="1"/>
        <v>0</v>
      </c>
      <c r="J21" s="13">
        <f t="shared" si="3"/>
        <v>0</v>
      </c>
      <c r="K21" s="10">
        <f t="shared" si="2"/>
        <v>0</v>
      </c>
    </row>
    <row r="22" spans="1:11" ht="20.100000000000001" customHeight="1" x14ac:dyDescent="0.25">
      <c r="A22" s="36">
        <v>19</v>
      </c>
      <c r="B22" s="35">
        <v>45645</v>
      </c>
      <c r="C22" s="3"/>
      <c r="D22" s="3"/>
      <c r="E22" s="52"/>
      <c r="F22" s="13">
        <f t="shared" si="0"/>
        <v>0</v>
      </c>
      <c r="G22" s="11"/>
      <c r="H22" s="12"/>
      <c r="I22" s="10">
        <f t="shared" si="1"/>
        <v>0</v>
      </c>
      <c r="J22" s="13">
        <f t="shared" si="3"/>
        <v>0</v>
      </c>
      <c r="K22" s="13">
        <f t="shared" si="2"/>
        <v>0</v>
      </c>
    </row>
    <row r="23" spans="1:11" ht="20.100000000000001" customHeight="1" x14ac:dyDescent="0.25">
      <c r="A23" s="36">
        <v>20</v>
      </c>
      <c r="B23" s="35">
        <v>45646</v>
      </c>
      <c r="C23" s="3"/>
      <c r="D23" s="3"/>
      <c r="E23" s="52"/>
      <c r="F23" s="13">
        <f t="shared" si="0"/>
        <v>0</v>
      </c>
      <c r="G23" s="11"/>
      <c r="H23" s="12"/>
      <c r="I23" s="10">
        <f t="shared" si="1"/>
        <v>0</v>
      </c>
      <c r="J23" s="13">
        <f t="shared" si="3"/>
        <v>0</v>
      </c>
      <c r="K23" s="13">
        <f t="shared" si="2"/>
        <v>0</v>
      </c>
    </row>
    <row r="24" spans="1:11" ht="20.100000000000001" customHeight="1" x14ac:dyDescent="0.25">
      <c r="A24" s="36">
        <v>21</v>
      </c>
      <c r="B24" s="35">
        <v>45647</v>
      </c>
      <c r="C24" s="3"/>
      <c r="D24" s="3"/>
      <c r="E24" s="52"/>
      <c r="F24" s="13">
        <f t="shared" si="0"/>
        <v>0</v>
      </c>
      <c r="G24" s="11"/>
      <c r="H24" s="12"/>
      <c r="I24" s="10">
        <f t="shared" si="1"/>
        <v>0</v>
      </c>
      <c r="J24" s="13">
        <f t="shared" si="3"/>
        <v>0</v>
      </c>
      <c r="K24" s="13">
        <f t="shared" si="2"/>
        <v>0</v>
      </c>
    </row>
    <row r="25" spans="1:11" ht="20.100000000000001" customHeight="1" x14ac:dyDescent="0.25">
      <c r="A25" s="36">
        <v>22</v>
      </c>
      <c r="B25" s="35">
        <v>45648</v>
      </c>
      <c r="C25" s="3"/>
      <c r="D25" s="3"/>
      <c r="E25" s="52"/>
      <c r="F25" s="16">
        <f t="shared" si="0"/>
        <v>0</v>
      </c>
      <c r="G25" s="11"/>
      <c r="H25" s="12"/>
      <c r="I25" s="10">
        <f t="shared" si="1"/>
        <v>0</v>
      </c>
      <c r="J25" s="13">
        <f t="shared" si="3"/>
        <v>0</v>
      </c>
      <c r="K25" s="13">
        <f t="shared" si="2"/>
        <v>0</v>
      </c>
    </row>
    <row r="26" spans="1:11" ht="20.100000000000001" customHeight="1" x14ac:dyDescent="0.25">
      <c r="A26" s="36">
        <v>23</v>
      </c>
      <c r="B26" s="35">
        <v>45649</v>
      </c>
      <c r="C26" s="3"/>
      <c r="D26" s="3"/>
      <c r="E26" s="52"/>
      <c r="F26" s="13">
        <f t="shared" si="0"/>
        <v>0</v>
      </c>
      <c r="G26" s="11"/>
      <c r="H26" s="12"/>
      <c r="I26" s="10">
        <f t="shared" si="1"/>
        <v>0</v>
      </c>
      <c r="J26" s="13">
        <f t="shared" si="3"/>
        <v>0</v>
      </c>
      <c r="K26" s="13">
        <f t="shared" si="2"/>
        <v>0</v>
      </c>
    </row>
    <row r="27" spans="1:11" ht="20.100000000000001" customHeight="1" x14ac:dyDescent="0.25">
      <c r="A27" s="36">
        <v>24</v>
      </c>
      <c r="B27" s="35">
        <v>45650</v>
      </c>
      <c r="C27" s="3"/>
      <c r="D27" s="3"/>
      <c r="E27" s="52"/>
      <c r="F27" s="13">
        <f t="shared" si="0"/>
        <v>0</v>
      </c>
      <c r="G27" s="11"/>
      <c r="H27" s="12"/>
      <c r="I27" s="10">
        <f t="shared" si="1"/>
        <v>0</v>
      </c>
      <c r="J27" s="13">
        <f t="shared" si="3"/>
        <v>0</v>
      </c>
      <c r="K27" s="13">
        <f t="shared" si="2"/>
        <v>0</v>
      </c>
    </row>
    <row r="28" spans="1:11" ht="20.100000000000001" customHeight="1" x14ac:dyDescent="0.25">
      <c r="A28" s="36">
        <v>25</v>
      </c>
      <c r="B28" s="35">
        <v>45651</v>
      </c>
      <c r="C28" s="3"/>
      <c r="D28" s="3"/>
      <c r="E28" s="52"/>
      <c r="F28" s="13">
        <f t="shared" si="0"/>
        <v>0</v>
      </c>
      <c r="G28" s="11"/>
      <c r="H28" s="12"/>
      <c r="I28" s="10">
        <f t="shared" si="1"/>
        <v>0</v>
      </c>
      <c r="J28" s="13">
        <f t="shared" si="3"/>
        <v>0</v>
      </c>
      <c r="K28" s="13">
        <f t="shared" si="2"/>
        <v>0</v>
      </c>
    </row>
    <row r="29" spans="1:11" ht="20.100000000000001" customHeight="1" x14ac:dyDescent="0.25">
      <c r="A29" s="36">
        <v>26</v>
      </c>
      <c r="B29" s="35">
        <v>45652</v>
      </c>
      <c r="C29" s="3"/>
      <c r="D29" s="3"/>
      <c r="E29" s="52"/>
      <c r="F29" s="13">
        <f t="shared" si="0"/>
        <v>0</v>
      </c>
      <c r="G29" s="11"/>
      <c r="H29" s="12"/>
      <c r="I29" s="10">
        <f t="shared" si="1"/>
        <v>0</v>
      </c>
      <c r="J29" s="13">
        <f t="shared" si="3"/>
        <v>0</v>
      </c>
      <c r="K29" s="13">
        <f t="shared" si="2"/>
        <v>0</v>
      </c>
    </row>
    <row r="30" spans="1:11" ht="20.100000000000001" customHeight="1" x14ac:dyDescent="0.25">
      <c r="A30" s="36">
        <v>27</v>
      </c>
      <c r="B30" s="35">
        <v>45653</v>
      </c>
      <c r="C30" s="3"/>
      <c r="D30" s="3"/>
      <c r="E30" s="52"/>
      <c r="F30" s="13">
        <f t="shared" si="0"/>
        <v>0</v>
      </c>
      <c r="G30" s="11"/>
      <c r="H30" s="12"/>
      <c r="I30" s="10">
        <f t="shared" si="1"/>
        <v>0</v>
      </c>
      <c r="J30" s="13">
        <f t="shared" si="3"/>
        <v>0</v>
      </c>
      <c r="K30" s="13">
        <f t="shared" si="2"/>
        <v>0</v>
      </c>
    </row>
    <row r="31" spans="1:11" ht="20.100000000000001" customHeight="1" x14ac:dyDescent="0.25">
      <c r="A31" s="36">
        <v>28</v>
      </c>
      <c r="B31" s="35">
        <v>45654</v>
      </c>
      <c r="C31" s="3"/>
      <c r="D31" s="3"/>
      <c r="E31" s="52"/>
      <c r="F31" s="13">
        <f t="shared" si="0"/>
        <v>0</v>
      </c>
      <c r="G31" s="11"/>
      <c r="H31" s="12"/>
      <c r="I31" s="10">
        <f t="shared" si="1"/>
        <v>0</v>
      </c>
      <c r="J31" s="13">
        <f t="shared" si="3"/>
        <v>0</v>
      </c>
      <c r="K31" s="13">
        <f t="shared" si="2"/>
        <v>0</v>
      </c>
    </row>
    <row r="32" spans="1:11" ht="20.100000000000001" customHeight="1" x14ac:dyDescent="0.25">
      <c r="A32" s="36">
        <v>29</v>
      </c>
      <c r="B32" s="35">
        <v>45655</v>
      </c>
      <c r="C32" s="3"/>
      <c r="D32" s="3"/>
      <c r="E32" s="52"/>
      <c r="F32" s="13">
        <f t="shared" si="0"/>
        <v>0</v>
      </c>
      <c r="G32" s="11"/>
      <c r="H32" s="12"/>
      <c r="I32" s="10">
        <f t="shared" si="1"/>
        <v>0</v>
      </c>
      <c r="J32" s="13">
        <f t="shared" si="3"/>
        <v>0</v>
      </c>
      <c r="K32" s="13">
        <f t="shared" si="2"/>
        <v>0</v>
      </c>
    </row>
    <row r="33" spans="1:11" ht="20.100000000000001" customHeight="1" x14ac:dyDescent="0.25">
      <c r="A33" s="36">
        <v>30</v>
      </c>
      <c r="B33" s="35">
        <v>45656</v>
      </c>
      <c r="C33" s="3"/>
      <c r="D33" s="3"/>
      <c r="E33" s="52"/>
      <c r="F33" s="13">
        <f t="shared" si="0"/>
        <v>0</v>
      </c>
      <c r="G33" s="27"/>
      <c r="H33" s="28"/>
      <c r="I33" s="10">
        <f t="shared" si="1"/>
        <v>0</v>
      </c>
      <c r="J33" s="13">
        <f t="shared" si="3"/>
        <v>0</v>
      </c>
      <c r="K33" s="13">
        <f t="shared" si="2"/>
        <v>0</v>
      </c>
    </row>
    <row r="34" spans="1:11" ht="20.100000000000001" customHeight="1" thickBot="1" x14ac:dyDescent="0.3">
      <c r="A34" s="37">
        <v>31</v>
      </c>
      <c r="B34" s="38">
        <v>45657</v>
      </c>
      <c r="C34" s="18"/>
      <c r="D34" s="18"/>
      <c r="E34" s="19"/>
      <c r="F34" s="20">
        <f t="shared" si="0"/>
        <v>0</v>
      </c>
      <c r="G34" s="21"/>
      <c r="H34" s="22"/>
      <c r="I34" s="23">
        <f t="shared" si="1"/>
        <v>0</v>
      </c>
      <c r="J34" s="20">
        <f>K33</f>
        <v>0</v>
      </c>
      <c r="K34" s="20">
        <f t="shared" si="2"/>
        <v>0</v>
      </c>
    </row>
  </sheetData>
  <sheetProtection algorithmName="SHA-512" hashValue="jXMj0Uux4PAAStS3WGCZaK5YknVu6v5mz81XSMUXJ5E6YQd1aqaUqm+CKvl325Nn+RKbhgUBr/8jXAiNsyUjMQ==" saltValue="unPotvCpyE/yqoFiJyBCyg==" spinCount="100000" sheet="1" objects="1" scenarios="1" formatColumns="0"/>
  <mergeCells count="7">
    <mergeCell ref="A1:K1"/>
    <mergeCell ref="A2:A3"/>
    <mergeCell ref="B2:B3"/>
    <mergeCell ref="C2:F2"/>
    <mergeCell ref="G2:I2"/>
    <mergeCell ref="J2:J3"/>
    <mergeCell ref="K2:K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APR-2024</vt:lpstr>
      <vt:lpstr>MAY-24</vt:lpstr>
      <vt:lpstr>JUN-24</vt:lpstr>
      <vt:lpstr>JUL-24</vt:lpstr>
      <vt:lpstr>AUG-24</vt:lpstr>
      <vt:lpstr>SEP-24</vt:lpstr>
      <vt:lpstr>OCT-24</vt:lpstr>
      <vt:lpstr>NOV-24</vt:lpstr>
      <vt:lpstr>DEC-24</vt:lpstr>
      <vt:lpstr>JAN-25</vt:lpstr>
      <vt:lpstr>FEB-25</vt:lpstr>
      <vt:lpstr>MAR-25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SVF</dc:creator>
  <cp:lastModifiedBy>Ashish Sharma</cp:lastModifiedBy>
  <dcterms:created xsi:type="dcterms:W3CDTF">2020-06-17T12:53:35Z</dcterms:created>
  <dcterms:modified xsi:type="dcterms:W3CDTF">2024-05-07T09:58:51Z</dcterms:modified>
</cp:coreProperties>
</file>